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Šios_darbaknygės" defaultThemeVersion="124226"/>
  <mc:AlternateContent xmlns:mc="http://schemas.openxmlformats.org/markup-compatibility/2006">
    <mc:Choice Requires="x15">
      <x15ac:absPath xmlns:x15ac="http://schemas.microsoft.com/office/spreadsheetml/2010/11/ac" url="\\192.168.0.4\userdata\emiban\AMB\Planai\"/>
    </mc:Choice>
  </mc:AlternateContent>
  <bookViews>
    <workbookView xWindow="0" yWindow="180" windowWidth="20370" windowHeight="11790" tabRatio="833" firstSheet="3" activeTab="3"/>
  </bookViews>
  <sheets>
    <sheet name="Lietuva" sheetId="55" state="hidden" r:id="rId1"/>
    <sheet name="Trimitas" sheetId="56" state="hidden" r:id="rId2"/>
    <sheet name="Valstybinis simfoninis" sheetId="57" state="hidden" r:id="rId3"/>
    <sheet name="VAVB" sheetId="58" r:id="rId4"/>
    <sheet name="Kauno filharmonija" sheetId="59" state="hidden" r:id="rId5"/>
    <sheet name="VILNIUS" sheetId="60" state="hidden" r:id="rId6"/>
  </sheets>
  <definedNames>
    <definedName name="_xlnm.Print_Area" localSheetId="4">'Kauno filharmonija'!$A$1:$O$49</definedName>
    <definedName name="_xlnm.Print_Area" localSheetId="0">Lietuva!$A$1:$O$49</definedName>
    <definedName name="_xlnm.Print_Area" localSheetId="1">Trimitas!$A$1:$O$49</definedName>
    <definedName name="_xlnm.Print_Area" localSheetId="2">'Valstybinis simfoninis'!$A$1:$O$49</definedName>
    <definedName name="_xlnm.Print_Area" localSheetId="3">VAVB!$A$1:$L$70</definedName>
    <definedName name="_xlnm.Print_Area" localSheetId="5">VILNIUS!$A$1:$O$49</definedName>
  </definedNames>
  <calcPr calcId="162913"/>
</workbook>
</file>

<file path=xl/calcChain.xml><?xml version="1.0" encoding="utf-8"?>
<calcChain xmlns="http://schemas.openxmlformats.org/spreadsheetml/2006/main">
  <c r="I17" i="60" l="1"/>
  <c r="H17" i="60"/>
  <c r="I17" i="59"/>
  <c r="H17" i="59"/>
  <c r="J17" i="59"/>
  <c r="I17" i="57"/>
  <c r="H17" i="57" s="1"/>
  <c r="J17" i="57"/>
  <c r="I17" i="56"/>
  <c r="H17" i="56"/>
  <c r="I17" i="55"/>
  <c r="H17" i="55"/>
</calcChain>
</file>

<file path=xl/sharedStrings.xml><?xml version="1.0" encoding="utf-8"?>
<sst xmlns="http://schemas.openxmlformats.org/spreadsheetml/2006/main" count="1187" uniqueCount="207">
  <si>
    <t>Atsakingi vykdytojai</t>
  </si>
  <si>
    <t>Vertinimo kriterijaus reikšmė</t>
  </si>
  <si>
    <t>Tarpinstitucinio veiklos plano kodas ir  pavadinimas, kitų programų ir strategijų pavadinimas, atitinkamai  jų priemonės punktas, Vyriausybės prioriteto kodas ir prioritetinio darbo pavadinimas</t>
  </si>
  <si>
    <t>iš viso</t>
  </si>
  <si>
    <t>iš jų</t>
  </si>
  <si>
    <t>išlaidoms</t>
  </si>
  <si>
    <t>iš jų darbo užmokesčiui</t>
  </si>
  <si>
    <t>turtui įsigyti</t>
  </si>
  <si>
    <t>Tikslo, uždavinio, priemonės kodas</t>
  </si>
  <si>
    <t>Tikslo, uždavinio, priemonės pavadinimas</t>
  </si>
  <si>
    <t>Veiksmo pavadinimas</t>
  </si>
  <si>
    <t>Vertinimo kriterijaus pavadinimas</t>
  </si>
  <si>
    <t>Įvykdymo terminas (ketv.)</t>
  </si>
  <si>
    <t>1. Skilties „Tikslo, uždavinio, priemonės kodas“ eilutėse įrašomas atitinkamos strateginio veiklos plano programos, kurią įgyvendinant dalyvauja įstaiga, tikslo, uždavinio ir priemonės kodas.</t>
  </si>
  <si>
    <t>2. Skilties „Tikslo, uždavinio, priemonės pavadinimas“ eilutėse įrašomas atitinkamos strateginio veiklos plano programos, kurią įgyvendinant dalyvauja įstaiga, tikslo, uždavinio, priemonės pavadinimas. Jeigu įstaiga dalyvauja įgyvendinant ne vieną programą, ši lentelė pratęsiama nurodant kitų programų elementus.</t>
  </si>
  <si>
    <t>3. Skilties „Veiksmo pavadinimas“ eilutėse nurodomi veiksmai, kuriuos atliks įstaiga, įgyvendindama nurodytos strateginio veiklos plano programos atitinkamą priemonę.</t>
  </si>
  <si>
    <t>4. Skilties „Vertinimo kriterijaus pavadinimas“ eilutėse įrašomas priemonės įgyvendinimo vertinimo kriterijus ( kuriuo taip pat vertinami procesai (veiksmai) ar indėliai) programos priemonėms pasiekti.</t>
  </si>
  <si>
    <t>5. Skilties „Vertinimo kriterijaus planuojama reikšmė“ eilutėse įrašomas priemonės įgyvendinimo vertinimo kriterijaus per metus planuojama pasiekti reikšmė.</t>
  </si>
  <si>
    <t xml:space="preserve">8. Skilties „Asignavimai (tūkst. litų)“ eilutėse nurodomi asignavimai, numatyti priemonėms ir atitinkamiems veiksmams vykdyti. </t>
  </si>
  <si>
    <t xml:space="preserve">7. Skilties „Įvykdymo terminas“ eilutėse nurodomi planuojami veiksmų atlikimo terminai ketvirčiais. </t>
  </si>
  <si>
    <t xml:space="preserve">PROGRAMA „MENO KŪRYBOS PLĖTRA IR SKLAIDA LIETUVOJE IR UŽSIENYJE, AUTORIŲ IR GRETUTINIŲ TEISIŲ APSAUGA, KŪRYBINIŲ INDUSTRIJŲ PLĖTRA“ </t>
  </si>
  <si>
    <t>Edukacinių renginių vaikams ir paaugliams skaičius</t>
  </si>
  <si>
    <t>Sudaryti sąlygas kviestiniams jauniems talentingiems, pripažintiems šalies ir užsienio muzikos ir scenos meno atlikėjams, jų kolektyvams dalyvauti įstaigos kūrybinėje veikloje</t>
  </si>
  <si>
    <t>Kviestinių jaunųjų atlikėjų, jų kolektyvų, dalyvaujančių įstaigos kūrybinėje veikloje, skaičius</t>
  </si>
  <si>
    <t>Pripažintų šalies kviestinių atlikėjų (dirigentų, solistų, instrumentininkų, režisierių, choreografų ir kt.) ir jų kolektyvų skaičius</t>
  </si>
  <si>
    <t>Pripažintų užsienio kviestinių atlikėjų (dirigentų, solistų, instrumentininkų, režisierių, choreografų ir kt.) ir jų kolektyvų skaičius</t>
  </si>
  <si>
    <t>Respublikinių renginių, kuriuose dalyvauta, skaičius</t>
  </si>
  <si>
    <t>Tarptautinių renginių, kuriuose dalyvauta, skaičius</t>
  </si>
  <si>
    <t>Išleistų CD/DVD leidinių skaičius</t>
  </si>
  <si>
    <t>Koncertinės įstaigos veiklos reklamos (radijas, TV, spauda, plakatai, brošiūros ir kt) išlaidos, tūkst. Lt</t>
  </si>
  <si>
    <r>
      <rPr>
        <sz val="10"/>
        <rFont val="Times New Roman"/>
        <family val="1"/>
        <charset val="186"/>
      </rPr>
      <t>1.</t>
    </r>
    <r>
      <rPr>
        <b/>
        <sz val="10"/>
        <rFont val="Times New Roman"/>
        <family val="1"/>
        <charset val="186"/>
      </rPr>
      <t xml:space="preserve"> Viso Lietuvos Respublikos valstybės biudžetas, iš jo:</t>
    </r>
  </si>
  <si>
    <t>x</t>
  </si>
  <si>
    <t>1.1. bendrojo finansavimo lėšos</t>
  </si>
  <si>
    <t>1.2. Europos Sąjungos ir kitos tarptautinės finansinės paramos lėšos</t>
  </si>
  <si>
    <t>1.3. tikslinės paskirties lėšos ir pajamų įmokos</t>
  </si>
  <si>
    <t>2. Kiti šaltiniai (Europos Sąjungos finansinė parama projektams įgyvendinti ir kitos teisėtai gautos lėšos)</t>
  </si>
  <si>
    <t>Iš viso programai finansuoti (1+2)</t>
  </si>
  <si>
    <r>
      <rPr>
        <b/>
        <sz val="10"/>
        <rFont val="Times New Roman"/>
        <family val="1"/>
        <charset val="186"/>
      </rPr>
      <t xml:space="preserve">Priemonė. </t>
    </r>
    <r>
      <rPr>
        <sz val="10"/>
        <rFont val="Times New Roman"/>
        <family val="1"/>
        <charset val="186"/>
      </rPr>
      <t>Užtikrinti valstybės teatrų ir koncertinių įstaigų kūrybinės veiklos programų įgyvendinimą</t>
    </r>
  </si>
  <si>
    <t>Išleistų reprezentacinės medžiagos  (plakatai, skrajutės, brošiūros ir kt.) skaičius, vnt.</t>
  </si>
  <si>
    <t>6. Skilties „Atsakingi vykdytojai“ eilutėse nurodomi asmenų, atsakingų už konkrečių veiksmų atlikimą, vardai, pavardės ir pareigos.</t>
  </si>
  <si>
    <r>
      <rPr>
        <b/>
        <sz val="9"/>
        <rFont val="Times New Roman"/>
        <family val="1"/>
        <charset val="186"/>
      </rPr>
      <t>TIKSLAS.</t>
    </r>
    <r>
      <rPr>
        <b/>
        <sz val="10"/>
        <rFont val="Times New Roman"/>
        <family val="1"/>
        <charset val="186"/>
      </rPr>
      <t xml:space="preserve"> </t>
    </r>
    <r>
      <rPr>
        <sz val="10"/>
        <rFont val="Times New Roman"/>
        <family val="1"/>
        <charset val="186"/>
      </rPr>
      <t>Puoselėti ir plėtoti nacionalinį profesionalųjį scenos meną</t>
    </r>
  </si>
  <si>
    <t>Organizuoti profesionalaus scenos meno kūrimą bei viešą atlikimą</t>
  </si>
  <si>
    <t>Vykdyti edukacines programas vaikams ir paaugliams</t>
  </si>
  <si>
    <t>Naujų programų pastatymo išlaidos, tūkst. Lt.</t>
  </si>
  <si>
    <t>Sukurtų naujų programų skaičius</t>
  </si>
  <si>
    <t>Viešų pasirodymų skaičius</t>
  </si>
  <si>
    <t>Pristatyti profesionalujį Lietuvių tautos muzikos ir scenos meną Lietuvoje ir užsienyje</t>
  </si>
  <si>
    <t>Koncertinės įstaigos veiklos viešinimas</t>
  </si>
  <si>
    <t>Pajamų dalis bendrame koncertinės įstaigos biudžete procentais</t>
  </si>
  <si>
    <r>
      <rPr>
        <b/>
        <sz val="9"/>
        <rFont val="Times New Roman"/>
        <family val="1"/>
        <charset val="186"/>
      </rPr>
      <t>UŽDAVINYS.</t>
    </r>
    <r>
      <rPr>
        <sz val="10"/>
        <rFont val="Times New Roman"/>
        <family val="1"/>
        <charset val="186"/>
      </rPr>
      <t xml:space="preserve"> Siekti profesionalaus scenos meno kūrybinių programų ir projektų įvairovės</t>
    </r>
  </si>
  <si>
    <t>Projektas</t>
  </si>
  <si>
    <t xml:space="preserve">9. Skilties „Tarpinstitucinio veiklos plano kodas ir (ar) pavadinimas, kitų programų ir strategijų pavadinimas, atitinkamai  jų priemonės punktas, Vyriausybės prioriteto kodas ir prioritetinio darbo pavadinimas“ </t>
  </si>
  <si>
    <t>PATVIRTINTA                                           Lietuvos Respublikos kultūros ministro                   2013 m.                            d. įsakymu Nr.</t>
  </si>
  <si>
    <t>KONCERTINĖS ĮSTAIGOS VALSTYBINIO DAINŲ IR ŠOKIŲ ANSAMBLIO „LIETUVA“ 2013 METŲ VEIKLOS PLANAS</t>
  </si>
  <si>
    <t>2013 metų asignavimai (tūkst. litų)</t>
  </si>
  <si>
    <t>KONCERTINĖS ĮSTAIGOS VALSTYBINIO PUČIAMŲJŲ INSTRUMENTŲ ORKESTRO „TRIMITAS“ 2013 METŲ VEIKLOS PLANAS</t>
  </si>
  <si>
    <t>KONCERTINĖS ĮSTAIGOS LIETUVOS VALSTYBINIO SIMFONINIO ORKESTRO 2013 METŲ VEIKLOS PLANAS</t>
  </si>
  <si>
    <t>KONCERTINĖS ĮSTAIGOS KAUNO VALSTYBINĖS FILHARMONIJOS 2013 METŲ VEIKLOS PLANAS</t>
  </si>
  <si>
    <t>KONCERTINĖS ĮSTAIGOS VALSTYBINIO CHORO „VILNIUS“ 2013 METŲ VEIKLOS PLANAS</t>
  </si>
  <si>
    <t>01-02-01</t>
  </si>
  <si>
    <r>
      <t xml:space="preserve">Parduotų bilietų skaičius (tūkst. vnt.) </t>
    </r>
    <r>
      <rPr>
        <i/>
        <sz val="10"/>
        <rFont val="Times New Roman"/>
        <family val="1"/>
        <charset val="186"/>
      </rPr>
      <t>(atitinka kriterijų R-01-02-01-01 Valstybės teatrų ir koncertinių įstaigų parduotų bilietų skaičius (tūkst. vnt.)</t>
    </r>
  </si>
  <si>
    <r>
      <t xml:space="preserve">Viešai atliktų pasirodymų skaičius </t>
    </r>
    <r>
      <rPr>
        <i/>
        <sz val="10"/>
        <rFont val="Times New Roman"/>
        <family val="1"/>
        <charset val="186"/>
      </rPr>
      <t>(atitinka kriterijų R-01-02-01-02 Viešai atliktų teatrų ir koncertinių įstaigų pastatymų ir koncertų skaičius)</t>
    </r>
  </si>
  <si>
    <t>01-02-01-01</t>
  </si>
  <si>
    <r>
      <t xml:space="preserve">Koncertinių įstaigų kolektyvų koncertų gastrolėse užsienyje skaičius </t>
    </r>
    <r>
      <rPr>
        <i/>
        <sz val="10"/>
        <color indexed="8"/>
        <rFont val="Times New Roman"/>
        <family val="1"/>
        <charset val="186"/>
      </rPr>
      <t>(atitinka kriterijų P-01-02-01-01-02)</t>
    </r>
  </si>
  <si>
    <t>01-02-01-01-01</t>
  </si>
  <si>
    <t>1.1. valstybės biudžeto lėšos</t>
  </si>
  <si>
    <t>1.2. bendrojo finansavimo lėšos</t>
  </si>
  <si>
    <t>1.3. Europos Sąjungos ir kitos tarptautinės finansinės paramos lėšos</t>
  </si>
  <si>
    <t>Svarbiausi darbai</t>
  </si>
  <si>
    <t>Įgyvendinimo terminas (ketv.)</t>
  </si>
  <si>
    <t>Eil. nr.</t>
  </si>
  <si>
    <t>VEIKLOS PRIORITETAI</t>
  </si>
  <si>
    <t>1.</t>
  </si>
  <si>
    <t>Vertinimo kriterijai</t>
  </si>
  <si>
    <t>Įvykdy-mo terminas (ketv.)</t>
  </si>
  <si>
    <t>Parengtų ir integruotų į LIBIS suvestinį katalogą bibliografinių įrašų skaičius</t>
  </si>
  <si>
    <t>2.</t>
  </si>
  <si>
    <t>Pastabos</t>
  </si>
  <si>
    <t xml:space="preserve">Planuojamų veiksmų ir numatomų rezultatų išsamus aprašymas   </t>
  </si>
  <si>
    <t>Efektyviai valdyti įstaigos finansus</t>
  </si>
  <si>
    <t>iš jų darbo užmokes-čiui</t>
  </si>
  <si>
    <t>Edukacinių užsiėmimų dalyvių skaičius</t>
  </si>
  <si>
    <t>BIBLIOTEKOS PASLAUGŲ KOKYBĖS IR PRIEINAMUMO DIDINIMAS, MAŽINANT KULTŪRINĘ IR SOCIALINĘ ATSKIRTĮ</t>
  </si>
  <si>
    <t xml:space="preserve">Įsigytų naujų dokumentų pavadinimų skaičius </t>
  </si>
  <si>
    <t>Skatinti savanorišką veiklą bibliotekoje</t>
  </si>
  <si>
    <t>Tobulinti darbuotojų kvalifikaciją</t>
  </si>
  <si>
    <t>I.</t>
  </si>
  <si>
    <t>Didinti bibliotekos tarptautiškumą</t>
  </si>
  <si>
    <t>Gerinti bibliotekos teikiamų paslaugų kokybę</t>
  </si>
  <si>
    <t>3.</t>
  </si>
  <si>
    <t>Parengtų  ir integruotų į NBDB bibliografinių įrašų skaičius</t>
  </si>
  <si>
    <t>Bibliotekoje ir / ar jos renginiuose bent vieną kartą dirbusių savanorių skaičius</t>
  </si>
  <si>
    <t>Įstaigos skolos metų pabaigoje likutis (eurai)</t>
  </si>
  <si>
    <t>1.4. tikslinės paskirties lėšos ir pajamų įmokos</t>
  </si>
  <si>
    <t>STRATEGINIS TIKSLAS (1): „Skatinti kultūros prieinamumą įvairioms visuomenės grupėms ir jų dalyvavimą kultūroje plėtojant aukštos kokybės kultūros paslaugas“</t>
  </si>
  <si>
    <t>01-08-01</t>
  </si>
  <si>
    <t>01-08-01-01</t>
  </si>
  <si>
    <t>01-08-01-01-03</t>
  </si>
  <si>
    <r>
      <rPr>
        <b/>
        <sz val="10"/>
        <rFont val="Times New Roman"/>
        <family val="1"/>
        <charset val="186"/>
      </rPr>
      <t>Priemonė</t>
    </r>
    <r>
      <rPr>
        <sz val="10"/>
        <rFont val="Times New Roman"/>
        <family val="1"/>
        <charset val="186"/>
      </rPr>
      <t>. Aprūpinti bibliotekas socialinę ir informacinę atskirtį patiriančioms gyventojų grupėms skirta įranga bei priemonėmis</t>
    </r>
  </si>
  <si>
    <t>Programa (01-08): „Informacijos išteklių visuomenei plėtra, istorinės atminties, tradicijų, kultūros paveldo apsauga ir aktualizavimas“</t>
  </si>
  <si>
    <r>
      <rPr>
        <b/>
        <sz val="10"/>
        <rFont val="Times New Roman"/>
        <family val="1"/>
        <charset val="186"/>
      </rPr>
      <t>TIKSLAS.</t>
    </r>
    <r>
      <rPr>
        <sz val="10"/>
        <rFont val="Times New Roman"/>
        <family val="1"/>
        <charset val="186"/>
      </rPr>
      <t xml:space="preserve"> Gerinti informacijos išteklių visuomenei prieinamumą, kuriant naujas inovatyvias paslaugas</t>
    </r>
  </si>
  <si>
    <r>
      <t xml:space="preserve">Priemonė. </t>
    </r>
    <r>
      <rPr>
        <sz val="10"/>
        <rFont val="Times New Roman"/>
        <family val="1"/>
        <charset val="186"/>
      </rPr>
      <t>Aprūpinti bibliotekas naujausia informacija ir dokumentais</t>
    </r>
  </si>
  <si>
    <r>
      <rPr>
        <b/>
        <sz val="10"/>
        <rFont val="Times New Roman"/>
        <family val="1"/>
        <charset val="186"/>
      </rPr>
      <t>UŽDAVINYS.</t>
    </r>
    <r>
      <rPr>
        <sz val="10"/>
        <rFont val="Times New Roman"/>
        <family val="1"/>
        <charset val="186"/>
      </rPr>
      <t xml:space="preserve"> Užtikrinti gyventojų kultūrinio ir informacinio raštingumo plėtrą</t>
    </r>
  </si>
  <si>
    <r>
      <t>Įsigytų naujų dokumentų bibliotekoje skaičius</t>
    </r>
    <r>
      <rPr>
        <sz val="10"/>
        <rFont val="Times New Roman"/>
        <family val="1"/>
        <charset val="186"/>
      </rPr>
      <t xml:space="preserve"> (</t>
    </r>
    <r>
      <rPr>
        <i/>
        <sz val="10"/>
        <rFont val="Times New Roman"/>
        <family val="1"/>
        <charset val="186"/>
      </rPr>
      <t>atitinka Bibliotekos plėtros strateginių krypčių 2016–2022 metams kriterijų „Bibliotekų įsigytų dokumentų skaičius, tūkst. vnt.“)</t>
    </r>
  </si>
  <si>
    <r>
      <rPr>
        <b/>
        <sz val="10"/>
        <rFont val="Times New Roman"/>
        <family val="1"/>
        <charset val="186"/>
      </rPr>
      <t>Atsisiųstųjų turinio vienetų prenumeruojamose duomenų bazėse skaičius</t>
    </r>
    <r>
      <rPr>
        <sz val="10"/>
        <rFont val="Times New Roman"/>
        <family val="1"/>
        <charset val="186"/>
      </rPr>
      <t xml:space="preserve"> (</t>
    </r>
    <r>
      <rPr>
        <i/>
        <sz val="10"/>
        <rFont val="Times New Roman"/>
        <family val="1"/>
        <charset val="186"/>
      </rPr>
      <t>atitinka Bibliotekų plėtros strateginių krypčių 2016–2022 metams vertinimo kriterijų „Atsisiųstųjų dokumentų bibliotekose skaičius, vnt.“)</t>
    </r>
  </si>
  <si>
    <r>
      <rPr>
        <b/>
        <sz val="10"/>
        <rFont val="Times New Roman"/>
        <family val="1"/>
        <charset val="186"/>
      </rPr>
      <t>Bibliotekos darbuotojų, bent vieną kartą tobulinusių kvalifikaciją, dalis nuo viso įstaigos darbuotojų skaičiaus,</t>
    </r>
    <r>
      <rPr>
        <sz val="10"/>
        <rFont val="Times New Roman"/>
        <family val="1"/>
        <charset val="186"/>
      </rPr>
      <t xml:space="preserve"> </t>
    </r>
    <r>
      <rPr>
        <b/>
        <sz val="10"/>
        <rFont val="Times New Roman"/>
        <family val="1"/>
        <charset val="186"/>
      </rPr>
      <t>proc.</t>
    </r>
    <r>
      <rPr>
        <sz val="10"/>
        <rFont val="Times New Roman"/>
        <family val="1"/>
        <charset val="186"/>
      </rPr>
      <t xml:space="preserve"> (</t>
    </r>
    <r>
      <rPr>
        <i/>
        <sz val="10"/>
        <rFont val="Times New Roman"/>
        <family val="1"/>
        <charset val="186"/>
      </rPr>
      <t>atitinka Bibliotekų plėtros strateginių krypčių 2016–2022 metams vertinimo kriterijų „Profesionalių bibliotekininkų, bent kartą tobulinusių kvalifikaciją, dalis nuo viso bibliotekose dirbančių profesionalių darbuotojų skaičiaus, proc.“)</t>
    </r>
  </si>
  <si>
    <t xml:space="preserve">Vykdyti Bibliotekos fondo apskaitą, priežiūrą ir apsaugą </t>
  </si>
  <si>
    <r>
      <rPr>
        <b/>
        <sz val="10"/>
        <rFont val="Times New Roman"/>
        <family val="1"/>
        <charset val="186"/>
      </rPr>
      <t>Vykdytų edukacinių užsiėmimų skaičius</t>
    </r>
    <r>
      <rPr>
        <sz val="10"/>
        <rFont val="Times New Roman"/>
        <family val="1"/>
        <charset val="186"/>
      </rPr>
      <t xml:space="preserve"> (</t>
    </r>
    <r>
      <rPr>
        <i/>
        <sz val="10"/>
        <rFont val="Times New Roman"/>
        <family val="1"/>
        <charset val="186"/>
      </rPr>
      <t>atitinka Bibliotekų plėtros strateginių krypčių 2016–2022 metams vertinimo kriterijų „Bibliotekose vykdytų informacinių, kultūrinių ir edukacinių renginių skaičiaus pokytis, lyginant su 2014 m., proc.“</t>
    </r>
    <r>
      <rPr>
        <sz val="10"/>
        <rFont val="Times New Roman"/>
        <family val="1"/>
        <charset val="186"/>
      </rPr>
      <t>)</t>
    </r>
  </si>
  <si>
    <r>
      <rPr>
        <b/>
        <sz val="10"/>
        <rFont val="Times New Roman"/>
        <family val="1"/>
        <charset val="186"/>
      </rPr>
      <t xml:space="preserve">Edukacinių programų skaičius </t>
    </r>
    <r>
      <rPr>
        <i/>
        <sz val="10"/>
        <rFont val="Times New Roman"/>
        <family val="1"/>
        <charset val="186"/>
      </rPr>
      <t>(atitinka Bibliotekų plėtros strateginių krypčių 2016–2022 metams vertinimo kriterijų „Bibliotekų vykdomų neformaliojo švietimo programų skaičius, vnt.)</t>
    </r>
  </si>
  <si>
    <t>Vykdyti metodinę pagalbą bei įgyvendinti projektus kartu su nustatytos bibliotekos teritorijoje veikiančiomis savivaldybių viešosiomis ir mokyklų bibliotekomis</t>
  </si>
  <si>
    <t xml:space="preserve">01-08-01-01-01* </t>
  </si>
  <si>
    <t xml:space="preserve">01-08-01-01-05* </t>
  </si>
  <si>
    <t>* Lėšos skiriamos kultūros ministro įsakymu.</t>
  </si>
  <si>
    <t>Planuojama reikšmė 2019 m.</t>
  </si>
  <si>
    <r>
      <t xml:space="preserve">Priemonė. </t>
    </r>
    <r>
      <rPr>
        <sz val="10"/>
        <rFont val="Times New Roman"/>
        <family val="1"/>
        <charset val="186"/>
      </rPr>
      <t xml:space="preserve">Užtikrinti bibliotekų veiklą, vykdyti jų priežiūrą, stebėseną, tobulinti teisinį reglamentavimą </t>
    </r>
  </si>
  <si>
    <t>2019 metų asignavimai (tūkst. eurų)</t>
  </si>
  <si>
    <t>Programa (01-07): „Meno kūrybos plėtra, kūrybinio potencialo stiprinimas, kultūros žinomumo didinimas“</t>
  </si>
  <si>
    <t>01-07-01</t>
  </si>
  <si>
    <r>
      <rPr>
        <b/>
        <sz val="10"/>
        <rFont val="Times New Roman"/>
        <family val="1"/>
        <charset val="186"/>
      </rPr>
      <t>TIKSLAS.</t>
    </r>
    <r>
      <rPr>
        <sz val="10"/>
        <rFont val="Times New Roman"/>
        <family val="1"/>
        <charset val="186"/>
      </rPr>
      <t xml:space="preserve"> Skatinti ir plėtoti nacionalinį profesionalųjį meną</t>
    </r>
  </si>
  <si>
    <r>
      <rPr>
        <b/>
        <sz val="10"/>
        <rFont val="Times New Roman"/>
        <family val="1"/>
        <charset val="186"/>
      </rPr>
      <t>UŽDAVINYS.</t>
    </r>
    <r>
      <rPr>
        <sz val="10"/>
        <rFont val="Times New Roman"/>
        <family val="1"/>
        <charset val="186"/>
      </rPr>
      <t xml:space="preserve"> Užtikrinti profesionaliojo scenos ir vizualiojo meno bei kino ir literatūros įvairovę ir sklaidą</t>
    </r>
  </si>
  <si>
    <t>01-08-01-01-06</t>
  </si>
  <si>
    <r>
      <t xml:space="preserve">Priemonė. </t>
    </r>
    <r>
      <rPr>
        <sz val="10"/>
        <rFont val="Times New Roman"/>
        <family val="1"/>
        <charset val="186"/>
      </rPr>
      <t>Įgyvendinti skaitymo skatinimo iniciatyvas, puoselėti knygos meną</t>
    </r>
  </si>
  <si>
    <r>
      <rPr>
        <b/>
        <sz val="10"/>
        <rFont val="Times New Roman"/>
        <family val="1"/>
        <charset val="186"/>
      </rPr>
      <t xml:space="preserve">Bibliotekos darbuotojų, tobulinusių profesinę kompetenciją užsienyje, skaičius </t>
    </r>
    <r>
      <rPr>
        <i/>
        <sz val="10"/>
        <rFont val="Times New Roman"/>
        <family val="1"/>
        <charset val="186"/>
      </rPr>
      <t>(susijęs su Kultūros tarptautiškumo politikos koncepcijos vertinimo kriterijumi "kūrėjų ir kultūros srities specialistų, tobulinusių profesinę kompetenciją užsienyje, skaičius")</t>
    </r>
  </si>
  <si>
    <t>Konsultacijų nustatytos teritorijos bibliotekoms skaičius</t>
  </si>
  <si>
    <t>Vykdytų projektų, kurių tikslinė grupė yra nustatytos teritorijos bibliotekos, skaičius</t>
  </si>
  <si>
    <t>Bibliotekos sukurtų ir (ar) pritaikytų mokymų programų, skirtų nustatytos teritorijos bibliotekų specialistams, skaičius</t>
  </si>
  <si>
    <t>Įvykdytų tarpbibliotekinio skolinimo užklausų, gautų iš kitų bibliotekų skaičius</t>
  </si>
  <si>
    <t>Įtrauktų socialinę ir informacinę atskirtį patiriančių gyventojų skaičius</t>
  </si>
  <si>
    <t>Nustatytos teritorijos gyventojams sukurtų naujų ir atnaujintų bibliotekos paslaugų skaičius</t>
  </si>
  <si>
    <t>Organizuotų ir vykdytų mokymų nustatytos teritorijos bibliotekų specialistams pagal bibliotekos sukurtas ir (ar) pritaikytas mokymų programas skaičius</t>
  </si>
  <si>
    <t>Nustatytos teritorijos bibliotekų specialistų, tobulinusių kvalifikaciją apskrities bibliotekos organizuotuose mokymuose, skaičius</t>
  </si>
  <si>
    <t xml:space="preserve">IV ketv. </t>
  </si>
  <si>
    <t xml:space="preserve">PATVIRTINTA
Lietuvos Respublikos kultūros ministro 
2019 m.                                         d. įsakymu Nr.
</t>
  </si>
  <si>
    <t>Įgyvendinti Vilniaus apskrities Adomo Mickevičiaus viešosios bibliotekos pastatų Vilniuje, Trakų g. 10 ir 12 rekonstrukcijos investicijų projektą</t>
  </si>
  <si>
    <t>III ketv.</t>
  </si>
  <si>
    <t>Investicinio projekto įvykdymas, proc. nuo bendros projekto vertės</t>
  </si>
  <si>
    <t xml:space="preserve">Stiprinti ir plėsti bibliotekos veiklą priskirtoje teritorijoje, atnaujinant regioninės veiklos plėtros modelį </t>
  </si>
  <si>
    <t>Atnaujintas bibliotekos regioninės veiklos plėtros modelis</t>
  </si>
  <si>
    <t>Įgyvendinti regioninę skaitymo skatinimo akciją „Vasara su knyga“</t>
  </si>
  <si>
    <t>Akcijoje dalyvavusių gyventojų skaičius</t>
  </si>
  <si>
    <t>Įgyvendintų bendradarbiavimo veiklų, skaitmeninant ir įveiklinant skaitmeninį turinį, su nustatytos teritorijos viešosiomis bibliotekomis skaičius</t>
  </si>
  <si>
    <t xml:space="preserve">Atliktas bibliotekos vartotojų pasitenkinimo teikiamomis paslaugomis tyrimas </t>
  </si>
  <si>
    <t>STRATEGINIS TIKSLAS (2): Siekti efektyvaus ir skaidraus valdymo kultūros sektoriuje, gerinti sąlygas kultūros plėtrai</t>
  </si>
  <si>
    <t>Programa (02-07): Kultūros valdymas, procesų stebėsena, infrastruktūros modernizavimas</t>
  </si>
  <si>
    <t>Investicinio projekto įvykdymas, proc. nuo bendros projekto sutarties vertės</t>
  </si>
  <si>
    <r>
      <t>TIKSLAS.</t>
    </r>
    <r>
      <rPr>
        <sz val="10"/>
        <rFont val="Times New Roman"/>
        <family val="1"/>
        <charset val="186"/>
      </rPr>
      <t xml:space="preserve"> Gerinti kultūros valdymą, įtvirtinant kultūros vaidmenį valstybės politikoje bei užtikrinant sąlygas tvaraus finansinio modelio įgyvendinimui</t>
    </r>
  </si>
  <si>
    <r>
      <t xml:space="preserve">UŽDAVINYS. </t>
    </r>
    <r>
      <rPr>
        <sz val="10"/>
        <rFont val="Times New Roman"/>
        <family val="1"/>
        <charset val="186"/>
      </rPr>
      <t>Užtikrinti kultūros paslaugų infrastruktūros modernizavimą</t>
    </r>
  </si>
  <si>
    <r>
      <t xml:space="preserve">Priemonė. </t>
    </r>
    <r>
      <rPr>
        <sz val="10"/>
        <rFont val="Times New Roman"/>
        <family val="1"/>
        <charset val="186"/>
      </rPr>
      <t>Modernizuoti kultūros infrastruktūrą</t>
    </r>
  </si>
  <si>
    <t xml:space="preserve">2016-09-29 pasirašyta finansavimo sutartis Nr. 07.1.1-CPVA-V-304-01-0001 su VšĮ Centrinė projektų valdymo agentūra dėl projekto „Vilniaus apskrities A. Mickevičiaus viešosios bibliotekos pastatų Vilniuje, Trakų g. 10 ir 12, modernizavimas“ finansavimo Kultūros ministerijos administruojamomis ES lėšomis. 
Bendra projekto vertė 4.370.068,10 eurų. </t>
  </si>
  <si>
    <t xml:space="preserve"> </t>
  </si>
  <si>
    <t>Užbaigti investicijų projektą „Vilniaus apskrities A. Mickevičiaus viešosios bibliotekos pastatų Vilniuje, Trakų g. 10 ir 12, modernizavimas“</t>
  </si>
  <si>
    <t>Formuoti bibliotekos informacijos išteklių fondą dokumentais, sukurtais analoginiu ir skaitmeniniu pavidalu, organizuoti prieigą ir naudojimąsi jais</t>
  </si>
  <si>
    <t>Parengtas priemonių, gerinančių vartotojams teikiamų paslaugų kokybę, planas</t>
  </si>
  <si>
    <t>Nustatytos teritorijos negalią turinčių gyventojų poreikiams tenkinti įgyvendintų priemonių skaičius</t>
  </si>
  <si>
    <t>Parengtas regioninės veiklos plėtros modelio įgyvendinimo priemonių planas</t>
  </si>
  <si>
    <r>
      <rPr>
        <b/>
        <sz val="10"/>
        <rFont val="Times New Roman"/>
        <family val="1"/>
        <charset val="186"/>
      </rPr>
      <t xml:space="preserve">Bibliotekos parengtų virtualių mokymosi programų, skirtų bibliotekų darbuotojams, skaičius </t>
    </r>
    <r>
      <rPr>
        <sz val="10"/>
        <rFont val="Times New Roman"/>
        <family val="1"/>
        <charset val="186"/>
      </rPr>
      <t>(</t>
    </r>
    <r>
      <rPr>
        <i/>
        <sz val="10"/>
        <rFont val="Times New Roman"/>
        <family val="1"/>
        <charset val="186"/>
      </rPr>
      <t>atitinka Bibliotekų plėtros strateginių krypčių 2016-2022 metams vertinimo kriterijų „Bibliotekos parengtų virtualių mokymosi programų skaičius“</t>
    </r>
    <r>
      <rPr>
        <sz val="10"/>
        <rFont val="Times New Roman"/>
        <family val="1"/>
        <charset val="186"/>
      </rPr>
      <t>)</t>
    </r>
  </si>
  <si>
    <t>Koordinuoti Vilniaus ir Alytaus apskričių savivaldybių viešųjų bibliotekų kultūros paveldo skaitmeninimo ir viešinimo veiklas</t>
  </si>
  <si>
    <t>Teikti edukacines, kultūrines ir informacines paslaugas</t>
  </si>
  <si>
    <t>I-IV</t>
  </si>
  <si>
    <t>Bendradarbiaujant su Vilniaus regiono savivaldybių viešosiomis bibliotekomis, skatinti Vilniaus regiono gyventojus skaityti vasaros metu. Organizuoti ir įgyvendinti skaitymo varžytuves "Skaitymo iššūkis".</t>
  </si>
  <si>
    <t>Skaitytojų aptarnavimo centro vadovė Aldona Jeleniauskienė</t>
  </si>
  <si>
    <t>Atnaujinti bibliotekos fondą naujais, aktualiais, kultūrinę ir meninę vertę turinčiais dokumentais. Skolinti dokumentus pagal gyventojų ir bibliotekų pateiktas užklausas.</t>
  </si>
  <si>
    <t>Sudaryti vartotojams palankias sąlygas naudotis prenumeruojamomis duomenų bazėmis, teikti jiems išsamią informaciją apie šias galimybes, mokyti ir konsultuoti informacijos paieškos klausimais.</t>
  </si>
  <si>
    <t>Skaitytojų aptarnavimo centro vyr. bibliotekininko padėjėja-asmens duomenų tvarkytoja Aušrelė Kvietkauskaitė</t>
  </si>
  <si>
    <t>Numatoma teikti konsultacijas bibliotekų veiklos klausimais Vilniaus regiono savivaldybių viešųjų ir mokyklų bibliotekoms</t>
  </si>
  <si>
    <t>Direktorė Emilija Banionytė</t>
  </si>
  <si>
    <t>Siekti mažiausio galimo įstaigos įsiskolinimo metų pabaigoje</t>
  </si>
  <si>
    <t>Priimti, sutvarkyti ir išplatinti fizinių ir juridinių asmenų dovanotus leidinius Lietuvos viešosioms bibliotekoms</t>
  </si>
  <si>
    <t>Informacinių išteklių centro vyriausioji bibliotekininkė Tatjana Grigorčenkienė</t>
  </si>
  <si>
    <t>Platinti dovanojamus leidinius Lietuvos viešosioms bibliotekoms</t>
  </si>
  <si>
    <t>Lietuvos viešosioms bibliotekoms dovanojamų leidinių skaičius</t>
  </si>
  <si>
    <t>Materialinių išteklių centro vadovė Jelena Žilinskienė</t>
  </si>
  <si>
    <t xml:space="preserve">Skaitymo skatinimo akcijoje dalyvavusių nustatytos teritorijos savivaldybių viešųjų bibliotekų ir jų filialų dalis procentais </t>
  </si>
  <si>
    <t>Įgyvendinti priemones, skirtas Vilniaus ir Alytaus apskričių savivaldybių viešųjų bibliotekų teikiamų paslaugų prieinamumui socialinę ir informacinę atskirtį patiriantiems gyventojams plėtoti</t>
  </si>
  <si>
    <t>Nustatytos teritorijos socialinę ir informacinę atskirtį patiriančių gyventojų poreikiams tenkinti įgyvendintų priemonių skaičius</t>
  </si>
  <si>
    <t xml:space="preserve">Priemonių įgyvendinime dalyvavusių nustatytos teritorijos  savivaldybių viešųjų bibliotekų ir jų filialų dalis procentais </t>
  </si>
  <si>
    <t>Numatoma atlikti VAVB teikiamų paslaugų Vilniaus regiono savivaldybių viešųjų ir mokyklų bibliotekoms analizė, parengtas ir Lietuvos Respublikos kultūros ministerijai pristatytas bibliotekos regioninės plėtros modelis, paruoštas ir patvirtintas modelio įgyvendinimo priemonių planas.</t>
  </si>
  <si>
    <t>Numatoma vykdyti bibliotekos fondų apskaitą, priežiūrą ir integravimą į nacionalinius tinklus.</t>
  </si>
  <si>
    <t>Bus suskaitmeninta 13 kultūros paveldo objektų, pateiktų iš Vilniaus regiono savivaldybių viešųjų bibliotekų. Bus organizuojamas specialistų metinis pasitarimas dėl skaitmeninimo veiklų Vilniaus regione, paruoštas skaitmeninimo veiklų organizavimo planas.</t>
  </si>
  <si>
    <t>Regiono bibliotekoms suskaitmenintų kultūros paveldo objektų skaičius</t>
  </si>
  <si>
    <t>VILNIAUS APSKRITIES ADOMO MICKEVIČIAUS VIEŠOSIOS BIBLIOTEKOS 2019 METŲ VEIKLOS PLANAS</t>
  </si>
  <si>
    <t>Įdiegti naujas paslaugas ir produktus:  1. Edukacinės programos suaugusiems; 2. Edukacinės ekskursijos suaugusiems (bibliotekos lankytojams ir bibliotekininkams); 3. Patalpų rezervavimas grupiniam darbui; 4. Žaislotekos skolinimas panaudai Vaikų bibliotekoje; 5. Vaizdo ir garso dokumentų peržiūra/perklausa.</t>
  </si>
  <si>
    <t>Skaitytojų aptarnavimo centro vyresnioji bibliografė-konsultantė Danguolė Dainienė</t>
  </si>
  <si>
    <t>Regiono bibliotekų metodikos ir vadybos centro vadovas Petras Zurlys, vyriausioji metodininkė projektams Eglė Paulauskienė; Skaitytojų aptarnavimo centro vyriausioji kultūrinių veiklų koordinatorė  Edita Sėdaitytė ir kultūrinių renginių organizatorė Rūta Skorupskaitė</t>
  </si>
  <si>
    <t>Regiono bibliotekų metodikos ir vadybos centro vadovas Petras Zurlys, vyriausioji metodininkė projektams Eglė Paulauskienė</t>
  </si>
  <si>
    <t>Direktoriaus pavaduotoja Andromeda-Vaiva Žandaravičienė, Regiono bibliotekų metodikos ir vadybos centro vadovas Petras Zurlys, vyriausioji metodininkė-analitikė Greta Bacevičiūtė</t>
  </si>
  <si>
    <t>Direktoriaus pavaduotoja Andromeda-Vaiva Žandaravičienė, Regiono bibliotekų metodikos ir vadybos centro vadovas Petras Zurlys</t>
  </si>
  <si>
    <t>Numatomas atlikti VAVB vartotojų (lankytojų) pasitenkinimo teikiamomis paslaugomis tyrimas, pagal Lietuvos Respublikos kultūros ministerijos kartu su universitetais bei kultūros įstaigomis parengtą apklausų vykdymo metodiką bei klausimyną. Remiantis atlikto tyrimo rezultatais, parengtas ir patvirtintas priemonių, gerinančių vartotojams teikiamų paslaugų kokybę, planas.</t>
  </si>
  <si>
    <t>Direktoriaus pavaduotoja Andromeda-Vaiva Žandaravičienė, Regiono bibliotekų metodikos ir vadybos centro vyriausioji metodininkė-analitikė Greta Bacevičiūtė</t>
  </si>
  <si>
    <t>Direktoriaus pavaduotoja AndromedaVaiva-Žandaravičienė, Regiono bibliotekų metodikos ir vadybos centro vyriausioji metodininkė-analitikė Greta Bacevičiūtė</t>
  </si>
  <si>
    <t>Regiono bibliotekų metodikos ir vadybos centro vyriausiasis metodininkas edukacijai Šarūnas Šulcas ir vyriausioji metodininkė-analitikė Greta Bacevičiūtė</t>
  </si>
  <si>
    <t>VAVB įgyvendins projektus: 1. „Skaitymo festivalis 2019 m.“, 2. „Vilniaus regiono bendruomenės medijų ir informacinio raštingumo ugdymas bibliotekose“, 3. Projektas „Kūrybiškas≠inovatyvus“</t>
  </si>
  <si>
    <t>Regiono bibliotekų metodikos ir vadybos centro vyriausioji metodininkė projektams Eglė Paulauskienė</t>
  </si>
  <si>
    <r>
      <t>Numatoma rengti ir vykdyti savivaldybių viešųjų bei mokyklų bibliotekų specialistų mokymus profesinių ir bendrųjų komeptencijų temomis. Iš viso planuojama suorganizuoti 25 kvalifikacijos kėlimo renginius pagal įgyvendinamus projektus (Erasmus+ projektas „Migrate to Library“ ir mokyklų bibliotekininkų kvalifikacijos tobulinimo projektas „Kūrybiškas</t>
    </r>
    <r>
      <rPr>
        <sz val="10"/>
        <rFont val="Calibri"/>
        <family val="2"/>
        <charset val="186"/>
      </rPr>
      <t>≠</t>
    </r>
    <r>
      <rPr>
        <sz val="10"/>
        <rFont val="Times New Roman"/>
        <family val="1"/>
        <charset val="186"/>
      </rPr>
      <t>inovatyvus“) ir bibliotekos biudžeto lėšomis. Bus sukurtos dvi virtualios mokymosi programos, skirtos bibliotekininkams („Elektroninės paslaugos bibliotekoje“ ir „Išmaniųjų programėlių mokymai“), kurios bus pasiekiamos per virtualią mokymosi aplinką http://go-andragogy.eu/. VAVB sukurs arba pritaikys 9 mokymosi programas, skirtas bibliotekininkams: Bibliotekininkystės pagrindai I, Bibliotekininkystės pagrindai II, Bibliotekininkystės pagrindai III, Skaitmeninimas Vilniaus regione, Vilnijos vartai: turinio kūrimas ir informacijos sklaida, Bibliotekų renginiai vaikams, Projektų rašymo dirbtuvės, Elektroninės paslaugos bibliotekoje, Išmaniųjų programėlių mokymai.</t>
    </r>
  </si>
  <si>
    <t>Regiono bibliotekų metodikos ir vadybos centro vyriausiasis metodininkas edukacijai Šarūnas Šulcas</t>
  </si>
  <si>
    <t>Regiono bibliotekų metodikos ir vadybos centro vyriausiasis metodininkas edukacijai Šarūnas Šulcas, vyriausiojo metodininko padėjėja - asmens duomenų apsaugos pareigūnė Neda Palubinskaitė ir vyriausioji metodininkė-analitikė Greta Bacevičiūtė</t>
  </si>
  <si>
    <t>Direktoriaus pavaduotoja Andromeda-Vaiva Žandaravičienė</t>
  </si>
  <si>
    <t>Numatoma skatinti bibliotekos tarptautinį bendradarbiavimą, specialistų mobilumą ir partnerystės tinklų kūrimą. VAVB įgyvendins arba dalyvaus partnerio teisėmis šiuose tarptautiniuose projektuose: 1. VAVB dalyvaus partnerio teisėmis ERASMUS+ projekte „Migrate to Library“; 2. VAVB koordinuos ERASMUS+ KA2 projektą „Cultural Heritage for the Future: Discover, Share and Learn“; 3. „Adomo Mickevičiaus paveldas pasaulyje“.</t>
  </si>
  <si>
    <r>
      <rPr>
        <b/>
        <sz val="10"/>
        <rFont val="Times New Roman"/>
        <family val="1"/>
        <charset val="186"/>
      </rPr>
      <t xml:space="preserve">Tarptautinių projektų ir programų, kuriose biblioteka dalyvavo, skaičius </t>
    </r>
    <r>
      <rPr>
        <i/>
        <sz val="10"/>
        <rFont val="Times New Roman"/>
        <family val="1"/>
        <charset val="186"/>
      </rPr>
      <t>(susijęs su Bibliotekų plėtros strateginių krypčių 2016–2022 metams vertinimo kriterijumi „Bibliotekų, dalyvavusių tarpinstituciniuose projektuose, skaičius, vnt.“)</t>
    </r>
  </si>
  <si>
    <t>Informacinių išteklių centro vyriausioji bibliotekininkė metaduomenų kūrimui Marytė Laurinavičienė</t>
  </si>
  <si>
    <t>Numatoma įgyvendinti edukacines programas: 1. Pažintinė edukacija suaugusiems „Nežinau, kur rasti“ - skaitytojų mokymas naudotis biblioteka; 2. Kraštotyrinė edukacija „Neužrašytos Vilnijos istorijos“ ; 3. „Asmeninės bibliotekos tvarkymas“; 4. Knygų istorija „Reta, unikali, įdomi knyga: kaip atpažinti?“; 5. Deutschsprachiger Tag. Vokiečių kalbos diena; 6. Siuvinėjimo dirbtuvė: „Knygų krepšys su rašytojo atvaizdu“; 7. Dekupažo dirbtuvės „Suteik daiktui antrą gyvenimą: dekupažo technikos pradžiamokslis ir pritaikymas“; 8. Muzikos edukacija „Tapk kompozitoriumi“; 9. Dovanų rišimo ir atvirukų gamybos dirbtuvės; 10. Žaidimas „RPG bibliotekoje: kas tik nenutiko Adomui Mickevičiui?“; 11. Edukacinės ekskursijos/ apžvalginės,  istorinės, bibliotekininkams; 12. „Knygų lobis“; 13. „Ar gerai pažįsti Vilnių?“; 14. „Prisijaukink pasaką“; 15. Šnipai bibliotekoje; 16. Teminiai edukaciniai užsiėmimai vaikams; 17. Šeimadieniai/kūrybingi šeštadieniai</t>
  </si>
  <si>
    <t>Skaitytojų aptarnavimo centro vyresnioji bibliotekininkė - edukacinių veiklų koordinatorė Akvilė Rubikienė, vyriausioji bibliotekininkė darbui su vaikais Odeta Maziliauskienė ir vyriausioji kultūrinių veiklų kooridnatorė Edita Sėdaitytė</t>
  </si>
  <si>
    <t>Skaitytojų aptarnavimo centro vyriausioji kultūrinių veiklų koordinatorė Edita Sėdaitytė</t>
  </si>
  <si>
    <r>
      <rPr>
        <b/>
        <sz val="10"/>
        <rFont val="Times New Roman"/>
        <family val="1"/>
        <charset val="186"/>
      </rPr>
      <t>Modernizuotų kultūros infrastruktūros objektų skaičius</t>
    </r>
    <r>
      <rPr>
        <sz val="10"/>
        <rFont val="Times New Roman"/>
        <family val="1"/>
        <charset val="186"/>
      </rPr>
      <t xml:space="preserve"> (atitinka KM 2019–2021 m. strateginio  veiklos plano vertinimo kriterijų  P-02-07-01-02-01 „Modernizuotų kultūros infrastruktūros objektų skaičius (kaupiamieji vienetai)“)</t>
    </r>
  </si>
  <si>
    <t>Informacinių išteklių centro vyriausioji bibliotekininkė fondo apskaitai Reda Steniulienė</t>
  </si>
  <si>
    <t>Regiono bibliotekų metodikos ir vadybos centro vyriausioji metodininkė komunikacijai Gerda Putnaitė, Skaitytojų aptarnavimo centro vyriausioji bibliotekininkė darbui su vaikais Odeta Maziliauskienė</t>
  </si>
  <si>
    <r>
      <t xml:space="preserve">Bendradarbiaujant su Vilniaus regiono savivaldybių viešosiomis bibliotekomis, skatinti socialinę ir informacinę atskirtį patiriančius Vilniaus regiono gyventojus naudotis bibliotekų paslaugomis, aprūpinti bibliotekas priemonėmis, skirtomis teikiamų paslaugų prieinamumui plėtoti. Planuojama įgyvendinti 4 priemones: I. Pritaikyti bibliotekos paslaugas informacinės atskirties gyventojų grupėms; II. Organizuoti Vilniaus regione kultūros renginius, kurie pritrauktų socialinę ir informacinę atskirtį patiriančius gyventojus arba sudarytų jiems sąlygas dalyvauti kultūroje. Planuojama įgyvendinti kultūros renginių ciklus, skirtus emocinės sveikatos stiprinimo temomis. Planuojama pritaikyti 2019 m. Skaitymo festivalį negalią turinčių asmenų poreikiams; III. Vykdyti metodinę ir vadybinę veiklą Vilniaus regione, įtraukti į veiklas Vilniaus regiono savivaldybių viešąsias bibliotekas. Planuojama skaityti pranešimus ir paskaitas Vilniaus regione, profesinėse konferencijose. Kartu su Vilniaus regiono savivaldybių viešosiomis bibliotekomis planuojama organizuoti biblioterapijos užsiėmimus Vilniaus regiono sveikatos stiprinimo įstaigose. IV. Kelti Vilniaus regiono bibliotekininkų kvalifikaciją, siekiant kurti ir teikti prieinamas paslaugas bibliotekose. Bus organizuojami </t>
    </r>
    <r>
      <rPr>
        <sz val="10"/>
        <color rgb="FFFF0000"/>
        <rFont val="Times New Roman"/>
        <family val="1"/>
        <charset val="186"/>
      </rPr>
      <t>5</t>
    </r>
    <r>
      <rPr>
        <sz val="10"/>
        <rFont val="Times New Roman"/>
        <family val="1"/>
        <charset val="186"/>
      </rPr>
      <t xml:space="preserve"> kvalifikacijos kėlimo renginiai, skirti bibliotekininkams, Vilniaus regione: Gestų kalbos mokymai pažengusiems (50 akad. val., 10 dalyvių), mokymai apie darbą su vaikais, turinčiais autizmo spektro sutrikimų (2 kvalifikacijos kėlimo renginiai), mokymai tema "Bibliotekų paslaugos socialinės atskirties grupėms" (2 kvalifikacijos kėlimo renginiai).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</si>
</sst>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0"/>
      <name val="Arial"/>
      <charset val="186"/>
    </font>
    <font>
      <b/>
      <sz val="12"/>
      <name val="Times New Roman"/>
      <family val="1"/>
      <charset val="186"/>
    </font>
    <font>
      <sz val="10"/>
      <name val="Times New Roman"/>
      <family val="1"/>
      <charset val="186"/>
    </font>
    <font>
      <sz val="8"/>
      <name val="Arial"/>
      <family val="2"/>
      <charset val="186"/>
    </font>
    <font>
      <b/>
      <sz val="10"/>
      <name val="Times New Roman"/>
      <family val="1"/>
      <charset val="186"/>
    </font>
    <font>
      <sz val="10"/>
      <name val="Arial"/>
      <family val="2"/>
      <charset val="186"/>
    </font>
    <font>
      <sz val="9"/>
      <name val="Times New Roman"/>
      <family val="1"/>
      <charset val="186"/>
    </font>
    <font>
      <b/>
      <i/>
      <sz val="10"/>
      <name val="Times New Roman"/>
      <family val="1"/>
      <charset val="186"/>
    </font>
    <font>
      <b/>
      <sz val="9"/>
      <name val="Times New Roman"/>
      <family val="1"/>
      <charset val="186"/>
    </font>
    <font>
      <i/>
      <sz val="10"/>
      <name val="Times New Roman"/>
      <family val="1"/>
      <charset val="186"/>
    </font>
    <font>
      <i/>
      <sz val="10"/>
      <color indexed="8"/>
      <name val="Times New Roman"/>
      <family val="1"/>
      <charset val="186"/>
    </font>
    <font>
      <sz val="11"/>
      <name val="Times New Roman"/>
      <family val="1"/>
      <charset val="186"/>
    </font>
    <font>
      <b/>
      <sz val="11"/>
      <name val="Times New Roman"/>
      <family val="1"/>
      <charset val="186"/>
    </font>
    <font>
      <vertAlign val="superscript"/>
      <sz val="11"/>
      <name val="Times New Roman"/>
      <family val="1"/>
      <charset val="186"/>
    </font>
    <font>
      <sz val="11"/>
      <name val="Arial"/>
      <family val="2"/>
      <charset val="186"/>
    </font>
    <font>
      <sz val="12"/>
      <name val="Times New Roman"/>
      <family val="1"/>
      <charset val="186"/>
    </font>
    <font>
      <b/>
      <sz val="10"/>
      <name val="Arial"/>
      <family val="2"/>
      <charset val="186"/>
    </font>
    <font>
      <sz val="10"/>
      <name val="Calibri"/>
      <family val="2"/>
      <charset val="186"/>
    </font>
    <font>
      <sz val="10"/>
      <color theme="1"/>
      <name val="Times New Roman"/>
      <family val="1"/>
      <charset val="186"/>
    </font>
    <font>
      <sz val="11"/>
      <color theme="5" tint="-0.249977111117893"/>
      <name val="Times New Roman"/>
      <family val="1"/>
      <charset val="186"/>
    </font>
    <font>
      <b/>
      <sz val="11"/>
      <color theme="5" tint="-0.249977111117893"/>
      <name val="Times New Roman"/>
      <family val="1"/>
      <charset val="186"/>
    </font>
    <font>
      <b/>
      <sz val="10"/>
      <color theme="5" tint="-0.249977111117893"/>
      <name val="Times New Roman"/>
      <family val="1"/>
      <charset val="186"/>
    </font>
    <font>
      <sz val="10"/>
      <color rgb="FFFF0000"/>
      <name val="Times New Roman"/>
      <family val="1"/>
      <charset val="186"/>
    </font>
    <font>
      <sz val="11"/>
      <color rgb="FF0070C0"/>
      <name val="Times New Roman"/>
      <family val="1"/>
      <charset val="186"/>
    </font>
    <font>
      <b/>
      <sz val="11"/>
      <color theme="1"/>
      <name val="Times New Roman"/>
      <family val="1"/>
      <charset val="186"/>
    </font>
    <font>
      <b/>
      <sz val="11"/>
      <color rgb="FF0070C0"/>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3">
    <xf numFmtId="0" fontId="0" fillId="0" borderId="0"/>
    <xf numFmtId="0" fontId="5" fillId="0" borderId="0"/>
    <xf numFmtId="0" fontId="5" fillId="0" borderId="0"/>
  </cellStyleXfs>
  <cellXfs count="312">
    <xf numFmtId="0" fontId="0" fillId="0" borderId="0" xfId="0"/>
    <xf numFmtId="0" fontId="2" fillId="0" borderId="0" xfId="0" applyFont="1"/>
    <xf numFmtId="0" fontId="2" fillId="0" borderId="0" xfId="0" applyFont="1" applyAlignment="1">
      <alignment vertical="top" wrapText="1"/>
    </xf>
    <xf numFmtId="0" fontId="2" fillId="0" borderId="0" xfId="0" applyFont="1" applyAlignment="1">
      <alignment vertical="top"/>
    </xf>
    <xf numFmtId="0" fontId="2" fillId="0" borderId="1" xfId="0" applyFont="1" applyBorder="1"/>
    <xf numFmtId="49" fontId="2" fillId="0" borderId="0" xfId="0" applyNumberFormat="1" applyFont="1" applyBorder="1" applyAlignment="1">
      <alignment vertical="top"/>
    </xf>
    <xf numFmtId="0" fontId="2" fillId="0" borderId="0" xfId="0" applyFont="1" applyBorder="1" applyAlignment="1">
      <alignment vertical="top"/>
    </xf>
    <xf numFmtId="0" fontId="2" fillId="0" borderId="0" xfId="0" applyFont="1" applyBorder="1"/>
    <xf numFmtId="0" fontId="2" fillId="0" borderId="0" xfId="0" applyFont="1" applyFill="1" applyBorder="1" applyAlignment="1">
      <alignment vertical="top"/>
    </xf>
    <xf numFmtId="0" fontId="2" fillId="0" borderId="0" xfId="0" applyFont="1" applyFill="1" applyBorder="1" applyAlignment="1">
      <alignment horizontal="left" vertical="top"/>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6"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center"/>
    </xf>
    <xf numFmtId="0" fontId="2" fillId="0" borderId="1" xfId="0" applyFont="1" applyBorder="1" applyAlignment="1">
      <alignment horizontal="left" vertical="top" wrapText="1"/>
    </xf>
    <xf numFmtId="49" fontId="2" fillId="0" borderId="1" xfId="0" applyNumberFormat="1" applyFont="1" applyBorder="1" applyAlignment="1">
      <alignment vertical="top"/>
    </xf>
    <xf numFmtId="0" fontId="2" fillId="0" borderId="1" xfId="0" applyFont="1" applyBorder="1" applyAlignment="1">
      <alignment vertical="top"/>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2" borderId="1" xfId="0" applyFont="1" applyFill="1" applyBorder="1" applyAlignment="1">
      <alignment vertical="top" wrapText="1"/>
    </xf>
    <xf numFmtId="0" fontId="2" fillId="2" borderId="9"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11" xfId="0" applyFont="1" applyFill="1" applyBorder="1" applyAlignment="1">
      <alignment horizontal="center" vertical="top" wrapText="1"/>
    </xf>
    <xf numFmtId="0" fontId="2" fillId="0" borderId="12" xfId="0" applyFont="1" applyBorder="1"/>
    <xf numFmtId="0" fontId="2" fillId="0" borderId="4" xfId="0" applyFont="1" applyBorder="1" applyAlignment="1">
      <alignment horizontal="center" vertical="top" wrapText="1"/>
    </xf>
    <xf numFmtId="0" fontId="2" fillId="0" borderId="10" xfId="0" applyFont="1" applyBorder="1" applyAlignment="1">
      <alignment horizontal="center" vertical="top" wrapText="1"/>
    </xf>
    <xf numFmtId="0" fontId="2" fillId="2" borderId="1" xfId="0" applyFont="1" applyFill="1" applyBorder="1" applyAlignment="1">
      <alignment horizontal="center" vertical="top"/>
    </xf>
    <xf numFmtId="0" fontId="2" fillId="2" borderId="4" xfId="0" applyFont="1" applyFill="1" applyBorder="1" applyAlignment="1">
      <alignment horizontal="center" vertical="top"/>
    </xf>
    <xf numFmtId="0" fontId="2" fillId="2" borderId="10" xfId="0" applyFont="1" applyFill="1" applyBorder="1" applyAlignment="1">
      <alignment horizontal="center" vertical="top"/>
    </xf>
    <xf numFmtId="49" fontId="2" fillId="0" borderId="7" xfId="0" applyNumberFormat="1" applyFont="1" applyBorder="1" applyAlignment="1">
      <alignment horizontal="left" vertical="top"/>
    </xf>
    <xf numFmtId="0" fontId="18" fillId="2" borderId="1" xfId="0" applyFont="1" applyFill="1" applyBorder="1" applyAlignment="1">
      <alignment horizontal="left" vertical="top" wrapText="1"/>
    </xf>
    <xf numFmtId="49" fontId="2" fillId="0" borderId="1" xfId="0" applyNumberFormat="1" applyFont="1" applyBorder="1" applyAlignment="1">
      <alignment horizontal="left" vertical="top"/>
    </xf>
    <xf numFmtId="0" fontId="2" fillId="0" borderId="13"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2" fillId="2" borderId="1" xfId="0" applyFont="1" applyFill="1" applyBorder="1" applyAlignment="1">
      <alignment horizontal="left" vertical="top" wrapText="1"/>
    </xf>
    <xf numFmtId="0" fontId="2" fillId="0" borderId="9" xfId="0" applyFont="1" applyFill="1" applyBorder="1" applyAlignment="1">
      <alignment horizontal="center" vertical="top"/>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11" xfId="0" applyFont="1" applyBorder="1" applyAlignment="1">
      <alignment horizontal="center" vertical="top" wrapText="1"/>
    </xf>
    <xf numFmtId="49" fontId="0" fillId="0" borderId="0" xfId="0" applyNumberFormat="1"/>
    <xf numFmtId="49" fontId="2" fillId="0" borderId="0" xfId="0" applyNumberFormat="1" applyFont="1" applyAlignment="1">
      <alignment vertical="top"/>
    </xf>
    <xf numFmtId="49" fontId="2" fillId="0" borderId="1" xfId="0" applyNumberFormat="1" applyFont="1" applyBorder="1" applyAlignment="1">
      <alignment horizontal="center" vertical="top" wrapText="1"/>
    </xf>
    <xf numFmtId="49" fontId="2" fillId="0" borderId="7" xfId="0" applyNumberFormat="1" applyFont="1" applyBorder="1" applyAlignment="1">
      <alignment horizontal="left" vertical="top" wrapText="1"/>
    </xf>
    <xf numFmtId="49" fontId="2" fillId="0" borderId="1" xfId="0" applyNumberFormat="1" applyFont="1" applyBorder="1" applyAlignment="1">
      <alignment vertical="top" wrapText="1"/>
    </xf>
    <xf numFmtId="0" fontId="2" fillId="4" borderId="2" xfId="0" applyFont="1" applyFill="1" applyBorder="1" applyAlignment="1">
      <alignment horizontal="center" vertical="top"/>
    </xf>
    <xf numFmtId="0" fontId="2" fillId="4" borderId="3" xfId="0" applyFont="1" applyFill="1" applyBorder="1" applyAlignment="1">
      <alignment horizontal="center" vertical="top"/>
    </xf>
    <xf numFmtId="0" fontId="2" fillId="4" borderId="9" xfId="0" applyFont="1" applyFill="1" applyBorder="1" applyAlignment="1">
      <alignment horizontal="center" vertical="top"/>
    </xf>
    <xf numFmtId="0" fontId="11" fillId="2" borderId="0" xfId="0" applyFont="1" applyFill="1" applyBorder="1" applyAlignment="1">
      <alignment horizontal="center" vertical="top" wrapText="1"/>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7" xfId="0" applyFont="1" applyFill="1" applyBorder="1" applyAlignment="1">
      <alignment vertical="top" wrapText="1"/>
    </xf>
    <xf numFmtId="0" fontId="2" fillId="2" borderId="17" xfId="0" applyFont="1" applyFill="1" applyBorder="1" applyAlignment="1">
      <alignment vertical="top" wrapText="1"/>
    </xf>
    <xf numFmtId="0" fontId="4" fillId="2" borderId="1" xfId="0" applyFont="1" applyFill="1" applyBorder="1" applyAlignment="1">
      <alignment vertical="top" wrapText="1"/>
    </xf>
    <xf numFmtId="0" fontId="2" fillId="2" borderId="1" xfId="0" applyFont="1" applyFill="1" applyBorder="1" applyAlignment="1">
      <alignment horizontal="left" vertical="top" wrapText="1"/>
    </xf>
    <xf numFmtId="49" fontId="11" fillId="2" borderId="0" xfId="0" applyNumberFormat="1" applyFont="1" applyFill="1" applyAlignment="1">
      <alignment vertical="top"/>
    </xf>
    <xf numFmtId="0" fontId="11" fillId="2" borderId="0" xfId="0" applyFont="1" applyFill="1" applyAlignment="1">
      <alignment vertical="top"/>
    </xf>
    <xf numFmtId="0" fontId="19" fillId="2" borderId="0" xfId="0" applyFont="1" applyFill="1" applyAlignment="1">
      <alignment vertical="top"/>
    </xf>
    <xf numFmtId="0" fontId="11" fillId="2" borderId="0" xfId="0" applyFont="1" applyFill="1" applyAlignment="1">
      <alignment vertical="top" wrapText="1"/>
    </xf>
    <xf numFmtId="0" fontId="11" fillId="2" borderId="0" xfId="0" applyFont="1" applyFill="1"/>
    <xf numFmtId="49" fontId="11" fillId="2" borderId="0" xfId="0" applyNumberFormat="1" applyFont="1" applyFill="1"/>
    <xf numFmtId="0" fontId="12" fillId="2" borderId="0" xfId="0" applyFont="1" applyFill="1" applyAlignment="1">
      <alignment vertical="top"/>
    </xf>
    <xf numFmtId="0" fontId="12" fillId="2" borderId="0" xfId="0" applyFont="1" applyFill="1" applyAlignment="1">
      <alignment horizontal="center" vertical="top"/>
    </xf>
    <xf numFmtId="0" fontId="20" fillId="2" borderId="0" xfId="0" applyFont="1" applyFill="1" applyAlignment="1">
      <alignment horizontal="center" vertical="top"/>
    </xf>
    <xf numFmtId="0" fontId="12" fillId="2" borderId="8" xfId="0" applyFont="1" applyFill="1" applyBorder="1" applyAlignment="1">
      <alignment horizontal="center" vertical="center"/>
    </xf>
    <xf numFmtId="0" fontId="11"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 xfId="0" applyFont="1" applyFill="1" applyBorder="1" applyAlignment="1">
      <alignment horizontal="center" vertical="center"/>
    </xf>
    <xf numFmtId="0" fontId="2" fillId="2" borderId="1" xfId="0" applyFont="1" applyFill="1" applyBorder="1"/>
    <xf numFmtId="49" fontId="2" fillId="2" borderId="1" xfId="0" applyNumberFormat="1" applyFont="1" applyFill="1" applyBorder="1" applyAlignment="1">
      <alignment horizontal="center" vertical="top" wrapText="1"/>
    </xf>
    <xf numFmtId="49" fontId="2" fillId="2" borderId="1" xfId="0" applyNumberFormat="1" applyFont="1" applyFill="1" applyBorder="1" applyAlignment="1">
      <alignment horizontal="left" vertical="top" wrapText="1"/>
    </xf>
    <xf numFmtId="0" fontId="2" fillId="2" borderId="7" xfId="0"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1" xfId="0" applyFont="1" applyFill="1" applyBorder="1" applyAlignment="1">
      <alignment wrapText="1"/>
    </xf>
    <xf numFmtId="49" fontId="2" fillId="2" borderId="7" xfId="0" applyNumberFormat="1" applyFont="1" applyFill="1" applyBorder="1" applyAlignment="1">
      <alignment vertical="center" wrapText="1"/>
    </xf>
    <xf numFmtId="49" fontId="2" fillId="2" borderId="1" xfId="0" applyNumberFormat="1" applyFont="1" applyFill="1" applyBorder="1" applyAlignment="1">
      <alignment vertical="center" wrapText="1"/>
    </xf>
    <xf numFmtId="0" fontId="2" fillId="2" borderId="1" xfId="1" applyFont="1" applyFill="1" applyBorder="1" applyAlignment="1">
      <alignment horizontal="center" vertical="center" wrapText="1"/>
    </xf>
    <xf numFmtId="0" fontId="2" fillId="2" borderId="1" xfId="0" applyFont="1" applyFill="1" applyBorder="1" applyAlignment="1">
      <alignment vertical="center"/>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6" xfId="0" applyFont="1" applyFill="1" applyBorder="1" applyAlignment="1">
      <alignment vertical="top" wrapText="1"/>
    </xf>
    <xf numFmtId="49" fontId="2" fillId="2" borderId="1" xfId="0" applyNumberFormat="1" applyFont="1" applyFill="1" applyBorder="1" applyAlignment="1">
      <alignment horizontal="left" vertical="center" wrapText="1"/>
    </xf>
    <xf numFmtId="0" fontId="2" fillId="2" borderId="12" xfId="0" applyFont="1" applyFill="1" applyBorder="1" applyAlignment="1">
      <alignment vertical="center" wrapText="1"/>
    </xf>
    <xf numFmtId="0" fontId="2" fillId="2" borderId="7" xfId="0" applyFont="1" applyFill="1" applyBorder="1" applyAlignment="1">
      <alignment vertical="center"/>
    </xf>
    <xf numFmtId="49" fontId="2" fillId="2" borderId="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0" fontId="2" fillId="2" borderId="16"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16" xfId="0" applyFont="1" applyFill="1" applyBorder="1" applyAlignment="1">
      <alignment vertical="center"/>
    </xf>
    <xf numFmtId="0" fontId="2" fillId="2" borderId="7" xfId="0" applyFont="1" applyFill="1" applyBorder="1" applyAlignment="1">
      <alignment wrapText="1"/>
    </xf>
    <xf numFmtId="0" fontId="2" fillId="2" borderId="18" xfId="0" applyFont="1" applyFill="1" applyBorder="1" applyAlignment="1">
      <alignment horizontal="center" vertical="top" wrapText="1"/>
    </xf>
    <xf numFmtId="0" fontId="2" fillId="2" borderId="16" xfId="0" applyFont="1" applyFill="1" applyBorder="1"/>
    <xf numFmtId="0" fontId="2" fillId="2" borderId="16"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2" borderId="12" xfId="0" applyFont="1" applyFill="1" applyBorder="1"/>
    <xf numFmtId="0" fontId="4" fillId="2" borderId="0" xfId="0" applyFont="1" applyFill="1" applyBorder="1" applyAlignment="1">
      <alignment horizontal="left" vertical="top" wrapText="1"/>
    </xf>
    <xf numFmtId="0" fontId="21" fillId="2" borderId="0" xfId="0" applyFont="1" applyFill="1" applyBorder="1" applyAlignment="1">
      <alignment horizontal="left" vertical="top" wrapText="1"/>
    </xf>
    <xf numFmtId="0" fontId="19" fillId="2" borderId="0" xfId="0" applyFont="1" applyFill="1"/>
    <xf numFmtId="0" fontId="11" fillId="2" borderId="0" xfId="0" applyFont="1" applyFill="1" applyAlignment="1">
      <alignment vertical="center"/>
    </xf>
    <xf numFmtId="49" fontId="12" fillId="2" borderId="8"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wrapText="1"/>
    </xf>
    <xf numFmtId="49" fontId="2" fillId="2" borderId="17" xfId="0" applyNumberFormat="1" applyFont="1" applyFill="1" applyBorder="1" applyAlignment="1">
      <alignment horizontal="left" vertical="center" wrapText="1"/>
    </xf>
    <xf numFmtId="0" fontId="4" fillId="2" borderId="17" xfId="0" applyFont="1" applyFill="1" applyBorder="1" applyAlignment="1">
      <alignment horizontal="left"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2" fillId="2" borderId="17" xfId="0" applyFont="1" applyFill="1" applyBorder="1" applyAlignment="1">
      <alignment vertical="top" wrapText="1"/>
    </xf>
    <xf numFmtId="0" fontId="2" fillId="2" borderId="7" xfId="0" applyFont="1" applyFill="1" applyBorder="1" applyAlignment="1">
      <alignment horizontal="center" vertical="top" wrapText="1"/>
    </xf>
    <xf numFmtId="0" fontId="2" fillId="2" borderId="17" xfId="0" applyFont="1" applyFill="1" applyBorder="1" applyAlignment="1">
      <alignment horizontal="center" vertical="top" wrapText="1"/>
    </xf>
    <xf numFmtId="0" fontId="0" fillId="0" borderId="19" xfId="0" applyBorder="1" applyAlignment="1">
      <alignment wrapText="1"/>
    </xf>
    <xf numFmtId="0" fontId="2" fillId="2" borderId="1" xfId="0" applyFont="1" applyFill="1" applyBorder="1" applyAlignment="1">
      <alignment horizontal="left" vertical="top" wrapText="1"/>
    </xf>
    <xf numFmtId="0" fontId="0" fillId="0" borderId="1" xfId="0" applyBorder="1" applyAlignment="1">
      <alignment wrapText="1"/>
    </xf>
    <xf numFmtId="0" fontId="2" fillId="0" borderId="1" xfId="0" applyFont="1" applyBorder="1" applyAlignment="1">
      <alignment horizontal="center" wrapText="1"/>
    </xf>
    <xf numFmtId="0" fontId="2" fillId="2" borderId="20" xfId="0" applyFont="1" applyFill="1" applyBorder="1"/>
    <xf numFmtId="0" fontId="11" fillId="2" borderId="8" xfId="0" applyFont="1" applyFill="1" applyBorder="1" applyAlignment="1">
      <alignment horizontal="center" vertical="center" wrapText="1"/>
    </xf>
    <xf numFmtId="0" fontId="11" fillId="2" borderId="0" xfId="0" applyFont="1" applyFill="1" applyAlignment="1">
      <alignment wrapText="1"/>
    </xf>
    <xf numFmtId="0" fontId="2" fillId="2" borderId="7"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4" xfId="0" applyFont="1" applyFill="1" applyBorder="1" applyAlignment="1">
      <alignment horizontal="center" vertical="top" wrapText="1"/>
    </xf>
    <xf numFmtId="0" fontId="2" fillId="2" borderId="15" xfId="0" applyFont="1" applyFill="1" applyBorder="1" applyAlignment="1">
      <alignment horizontal="center" vertical="top" wrapText="1"/>
    </xf>
    <xf numFmtId="0" fontId="2" fillId="2" borderId="38" xfId="0" applyFont="1" applyFill="1" applyBorder="1" applyAlignment="1">
      <alignment horizontal="center" vertical="top" wrapText="1"/>
    </xf>
    <xf numFmtId="0" fontId="2" fillId="2" borderId="39"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1" xfId="0" applyFont="1" applyFill="1" applyBorder="1" applyAlignment="1">
      <alignment horizontal="center" vertical="top" wrapText="1"/>
    </xf>
    <xf numFmtId="0" fontId="2" fillId="2" borderId="42" xfId="0" applyFont="1" applyFill="1" applyBorder="1" applyAlignment="1">
      <alignment horizontal="center" vertical="top" wrapText="1"/>
    </xf>
    <xf numFmtId="0" fontId="2" fillId="2" borderId="43" xfId="0" applyFont="1" applyFill="1" applyBorder="1" applyAlignment="1">
      <alignment horizontal="center" vertical="top" wrapText="1"/>
    </xf>
    <xf numFmtId="0" fontId="6" fillId="0" borderId="18"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5" fillId="0" borderId="20" xfId="0" applyFont="1" applyBorder="1" applyAlignment="1">
      <alignment horizontal="center"/>
    </xf>
    <xf numFmtId="0" fontId="5" fillId="0" borderId="23" xfId="0" applyFont="1" applyBorder="1" applyAlignment="1">
      <alignment horizontal="center"/>
    </xf>
    <xf numFmtId="0" fontId="5" fillId="0" borderId="22" xfId="0" applyFont="1" applyBorder="1" applyAlignment="1">
      <alignment horizontal="center"/>
    </xf>
    <xf numFmtId="0" fontId="2" fillId="0" borderId="24"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25"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28" xfId="0" applyFont="1" applyFill="1" applyBorder="1" applyAlignment="1">
      <alignment horizontal="left" vertical="top" wrapText="1"/>
    </xf>
    <xf numFmtId="0" fontId="6" fillId="0" borderId="13" xfId="0" applyFont="1" applyBorder="1" applyAlignment="1">
      <alignment horizontal="left" vertical="top" wrapText="1"/>
    </xf>
    <xf numFmtId="0" fontId="6" fillId="0" borderId="29" xfId="0" applyFont="1" applyBorder="1" applyAlignment="1">
      <alignment horizontal="left" vertical="top" wrapText="1"/>
    </xf>
    <xf numFmtId="0" fontId="6" fillId="0" borderId="20" xfId="0" applyFont="1" applyBorder="1" applyAlignment="1">
      <alignment horizontal="left" vertical="top" wrapText="1"/>
    </xf>
    <xf numFmtId="0" fontId="2" fillId="0" borderId="7" xfId="0" applyFont="1" applyBorder="1" applyAlignment="1">
      <alignment horizontal="left" vertical="top"/>
    </xf>
    <xf numFmtId="0" fontId="2" fillId="0" borderId="17" xfId="0" applyFont="1" applyBorder="1" applyAlignment="1">
      <alignment horizontal="left" vertical="top"/>
    </xf>
    <xf numFmtId="0" fontId="6" fillId="3" borderId="7"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2" fillId="2" borderId="7"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2" borderId="16" xfId="0" applyFont="1" applyFill="1" applyBorder="1" applyAlignment="1">
      <alignment horizontal="left" vertical="top" wrapText="1"/>
    </xf>
    <xf numFmtId="0" fontId="6" fillId="0" borderId="30" xfId="0" applyFont="1" applyBorder="1" applyAlignment="1">
      <alignment horizontal="left" vertical="top"/>
    </xf>
    <xf numFmtId="0" fontId="6" fillId="0" borderId="0" xfId="0" applyFont="1" applyBorder="1" applyAlignment="1">
      <alignment horizontal="left" vertical="top"/>
    </xf>
    <xf numFmtId="0" fontId="6" fillId="0" borderId="23" xfId="0" applyFont="1" applyBorder="1" applyAlignment="1">
      <alignment horizontal="left" vertical="top"/>
    </xf>
    <xf numFmtId="0" fontId="6" fillId="0" borderId="30"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wrapText="1"/>
    </xf>
    <xf numFmtId="49" fontId="2" fillId="0" borderId="7" xfId="0" applyNumberFormat="1" applyFont="1" applyBorder="1" applyAlignment="1">
      <alignment horizontal="left" vertical="top"/>
    </xf>
    <xf numFmtId="49" fontId="2" fillId="0" borderId="17" xfId="0" applyNumberFormat="1" applyFont="1" applyBorder="1" applyAlignment="1">
      <alignment horizontal="left" vertical="top"/>
    </xf>
    <xf numFmtId="0" fontId="2" fillId="0" borderId="1" xfId="0" applyFont="1" applyBorder="1" applyAlignment="1">
      <alignment horizontal="left" vertical="top"/>
    </xf>
    <xf numFmtId="0" fontId="4" fillId="0" borderId="31" xfId="0" applyFont="1" applyFill="1" applyBorder="1" applyAlignment="1">
      <alignment horizontal="left" vertical="top" wrapText="1"/>
    </xf>
    <xf numFmtId="0" fontId="4" fillId="0" borderId="32" xfId="0" applyFont="1" applyFill="1" applyBorder="1" applyAlignment="1">
      <alignment horizontal="left" vertical="top" wrapText="1"/>
    </xf>
    <xf numFmtId="0" fontId="4" fillId="0" borderId="33" xfId="0" applyFont="1" applyFill="1" applyBorder="1" applyAlignment="1">
      <alignment horizontal="left" vertical="top" wrapText="1"/>
    </xf>
    <xf numFmtId="49" fontId="2" fillId="0" borderId="1" xfId="0" applyNumberFormat="1" applyFont="1" applyBorder="1" applyAlignment="1">
      <alignment horizontal="left" vertical="top"/>
    </xf>
    <xf numFmtId="0" fontId="4" fillId="0" borderId="24"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5" xfId="0" applyFont="1" applyFill="1" applyBorder="1" applyAlignment="1">
      <alignment horizontal="left" vertical="top" wrapText="1"/>
    </xf>
    <xf numFmtId="0" fontId="2" fillId="2" borderId="1" xfId="0" applyFont="1" applyFill="1" applyBorder="1" applyAlignment="1">
      <alignment horizontal="left" vertical="top" wrapText="1"/>
    </xf>
    <xf numFmtId="49" fontId="2" fillId="0" borderId="16" xfId="0" applyNumberFormat="1" applyFont="1" applyBorder="1" applyAlignment="1">
      <alignment horizontal="left" vertical="top"/>
    </xf>
    <xf numFmtId="0" fontId="2" fillId="0" borderId="16" xfId="0" applyFont="1" applyBorder="1" applyAlignment="1">
      <alignment horizontal="left" vertical="top"/>
    </xf>
    <xf numFmtId="0" fontId="6" fillId="3" borderId="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8" xfId="0" applyFont="1" applyBorder="1" applyAlignment="1">
      <alignment horizontal="center" vertical="top" wrapText="1"/>
    </xf>
    <xf numFmtId="0" fontId="2" fillId="0" borderId="19" xfId="0" applyFont="1" applyBorder="1" applyAlignment="1">
      <alignment horizontal="center" vertical="top" wrapText="1"/>
    </xf>
    <xf numFmtId="0" fontId="2" fillId="0" borderId="12" xfId="0" applyFont="1" applyBorder="1" applyAlignment="1">
      <alignment horizontal="center" vertical="top" wrapText="1"/>
    </xf>
    <xf numFmtId="49" fontId="6" fillId="3" borderId="7" xfId="0" applyNumberFormat="1" applyFont="1" applyFill="1" applyBorder="1" applyAlignment="1">
      <alignment horizontal="center" vertical="center" wrapText="1"/>
    </xf>
    <xf numFmtId="49" fontId="6" fillId="3" borderId="17"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0" fontId="2" fillId="0" borderId="8" xfId="0" applyFont="1" applyBorder="1" applyAlignment="1">
      <alignment horizontal="left" vertical="top" wrapText="1"/>
    </xf>
    <xf numFmtId="0" fontId="2" fillId="0" borderId="19" xfId="0" applyFont="1" applyBorder="1" applyAlignment="1">
      <alignment horizontal="left" vertical="top" wrapText="1"/>
    </xf>
    <xf numFmtId="49" fontId="2" fillId="0" borderId="7" xfId="0" applyNumberFormat="1" applyFont="1" applyBorder="1" applyAlignment="1">
      <alignment horizontal="left" vertical="top" wrapText="1"/>
    </xf>
    <xf numFmtId="49" fontId="2" fillId="0" borderId="17" xfId="0" applyNumberFormat="1" applyFont="1" applyBorder="1" applyAlignment="1">
      <alignment horizontal="left" vertical="top" wrapText="1"/>
    </xf>
    <xf numFmtId="0" fontId="2" fillId="0" borderId="0" xfId="0" applyFont="1" applyAlignment="1">
      <alignment vertical="top" wrapText="1"/>
    </xf>
    <xf numFmtId="0" fontId="1" fillId="0" borderId="0" xfId="0" applyFont="1" applyAlignment="1">
      <alignment horizontal="center" vertical="top"/>
    </xf>
    <xf numFmtId="0" fontId="4" fillId="0" borderId="0" xfId="0" applyFont="1" applyAlignment="1">
      <alignment horizontal="left"/>
    </xf>
    <xf numFmtId="0" fontId="7" fillId="0" borderId="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2" xfId="0" applyFont="1" applyBorder="1" applyAlignment="1">
      <alignment horizontal="center" vertical="center" wrapText="1"/>
    </xf>
    <xf numFmtId="0" fontId="2" fillId="0" borderId="7" xfId="0" applyFont="1" applyBorder="1" applyAlignment="1">
      <alignment horizontal="center" vertical="top" wrapText="1"/>
    </xf>
    <xf numFmtId="0" fontId="2" fillId="0" borderId="17" xfId="0" applyFont="1" applyBorder="1" applyAlignment="1">
      <alignment horizontal="center" vertical="top" wrapText="1"/>
    </xf>
    <xf numFmtId="0" fontId="9" fillId="2" borderId="37" xfId="0" applyFont="1" applyFill="1" applyBorder="1" applyAlignment="1">
      <alignment horizontal="left" vertical="center" wrapText="1"/>
    </xf>
    <xf numFmtId="0" fontId="2" fillId="2" borderId="31" xfId="1" applyFont="1" applyFill="1" applyBorder="1" applyAlignment="1">
      <alignment horizontal="left" vertical="top" wrapText="1"/>
    </xf>
    <xf numFmtId="0" fontId="2" fillId="2" borderId="32" xfId="1" applyFont="1" applyFill="1" applyBorder="1" applyAlignment="1">
      <alignment horizontal="left" vertical="top" wrapText="1"/>
    </xf>
    <xf numFmtId="0" fontId="2" fillId="2" borderId="33" xfId="1" applyFont="1" applyFill="1" applyBorder="1" applyAlignment="1">
      <alignment horizontal="left" vertical="top" wrapText="1"/>
    </xf>
    <xf numFmtId="0" fontId="2" fillId="2" borderId="24" xfId="1" applyFont="1" applyFill="1" applyBorder="1" applyAlignment="1">
      <alignment horizontal="left" vertical="top" wrapText="1"/>
    </xf>
    <xf numFmtId="0" fontId="2" fillId="2" borderId="19" xfId="1" applyFont="1" applyFill="1" applyBorder="1" applyAlignment="1">
      <alignment horizontal="left" vertical="top" wrapText="1"/>
    </xf>
    <xf numFmtId="0" fontId="2" fillId="2" borderId="25" xfId="1" applyFont="1" applyFill="1" applyBorder="1" applyAlignment="1">
      <alignment horizontal="left" vertical="top" wrapText="1"/>
    </xf>
    <xf numFmtId="0" fontId="4" fillId="2" borderId="26" xfId="1" applyFont="1" applyFill="1" applyBorder="1" applyAlignment="1">
      <alignment horizontal="left" vertical="top" wrapText="1"/>
    </xf>
    <xf numFmtId="0" fontId="4" fillId="2" borderId="27" xfId="1" applyFont="1" applyFill="1" applyBorder="1" applyAlignment="1">
      <alignment horizontal="left" vertical="top" wrapText="1"/>
    </xf>
    <xf numFmtId="0" fontId="4" fillId="2" borderId="34" xfId="1" applyFont="1" applyFill="1" applyBorder="1" applyAlignment="1">
      <alignment horizontal="left" vertical="top" wrapText="1"/>
    </xf>
    <xf numFmtId="0" fontId="4" fillId="2" borderId="35" xfId="1" applyFont="1" applyFill="1" applyBorder="1" applyAlignment="1">
      <alignment horizontal="left" vertical="top" wrapText="1"/>
    </xf>
    <xf numFmtId="49" fontId="2" fillId="2" borderId="7" xfId="0" applyNumberFormat="1" applyFont="1" applyFill="1" applyBorder="1" applyAlignment="1">
      <alignment vertical="center" wrapText="1"/>
    </xf>
    <xf numFmtId="0" fontId="2" fillId="2" borderId="17" xfId="0" applyFont="1" applyFill="1" applyBorder="1" applyAlignment="1"/>
    <xf numFmtId="0" fontId="4" fillId="2" borderId="13" xfId="0" applyFont="1" applyFill="1" applyBorder="1" applyAlignment="1">
      <alignment horizontal="left" vertical="center" wrapText="1"/>
    </xf>
    <xf numFmtId="0" fontId="2" fillId="2" borderId="30" xfId="0" applyFont="1" applyFill="1" applyBorder="1" applyAlignment="1">
      <alignment horizontal="left"/>
    </xf>
    <xf numFmtId="0" fontId="4" fillId="2" borderId="8" xfId="0" applyFont="1" applyFill="1" applyBorder="1" applyAlignment="1">
      <alignment vertical="center" wrapText="1"/>
    </xf>
    <xf numFmtId="0" fontId="16" fillId="0" borderId="19" xfId="0" applyFont="1" applyBorder="1" applyAlignment="1">
      <alignment wrapText="1"/>
    </xf>
    <xf numFmtId="0" fontId="16" fillId="0" borderId="12" xfId="0" applyFont="1" applyBorder="1" applyAlignment="1">
      <alignment wrapText="1"/>
    </xf>
    <xf numFmtId="0" fontId="4" fillId="2" borderId="28" xfId="1" applyFont="1" applyFill="1" applyBorder="1" applyAlignment="1">
      <alignment horizontal="left" vertical="top" wrapText="1"/>
    </xf>
    <xf numFmtId="0" fontId="4" fillId="2" borderId="8"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2" fillId="2" borderId="13" xfId="0" applyFont="1" applyFill="1" applyBorder="1" applyAlignment="1">
      <alignment vertical="center" wrapText="1"/>
    </xf>
    <xf numFmtId="0" fontId="2" fillId="2" borderId="29" xfId="0" applyFont="1" applyFill="1" applyBorder="1" applyAlignment="1">
      <alignment vertical="center" wrapText="1"/>
    </xf>
    <xf numFmtId="0" fontId="2" fillId="2" borderId="20" xfId="0" applyFont="1" applyFill="1" applyBorder="1" applyAlignment="1">
      <alignment vertical="center" wrapText="1"/>
    </xf>
    <xf numFmtId="0" fontId="2" fillId="2" borderId="13"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17" xfId="0" applyFont="1" applyFill="1" applyBorder="1" applyAlignment="1">
      <alignment vertical="center" wrapText="1"/>
    </xf>
    <xf numFmtId="0" fontId="0" fillId="0" borderId="16" xfId="0" applyBorder="1" applyAlignment="1">
      <alignment horizontal="left" vertical="top" wrapText="1"/>
    </xf>
    <xf numFmtId="0" fontId="2" fillId="2" borderId="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7" xfId="0" applyFont="1" applyFill="1" applyBorder="1" applyAlignment="1">
      <alignment vertical="top" wrapText="1"/>
    </xf>
    <xf numFmtId="0" fontId="0" fillId="0" borderId="16" xfId="0" applyBorder="1" applyAlignment="1">
      <alignment vertical="top" wrapText="1"/>
    </xf>
    <xf numFmtId="0" fontId="0" fillId="0" borderId="17" xfId="0" applyBorder="1" applyAlignment="1"/>
    <xf numFmtId="0" fontId="0" fillId="0" borderId="16" xfId="0" applyBorder="1" applyAlignment="1"/>
    <xf numFmtId="0" fontId="2" fillId="2" borderId="17" xfId="0" applyFont="1" applyFill="1" applyBorder="1" applyAlignment="1">
      <alignment horizontal="left" vertical="center" wrapText="1"/>
    </xf>
    <xf numFmtId="0" fontId="2" fillId="0" borderId="7" xfId="0" applyFont="1" applyBorder="1" applyAlignment="1">
      <alignment vertical="top" wrapText="1"/>
    </xf>
    <xf numFmtId="0" fontId="2" fillId="0" borderId="16" xfId="0" applyFont="1" applyBorder="1" applyAlignment="1">
      <alignment vertical="top" wrapText="1"/>
    </xf>
    <xf numFmtId="0" fontId="4" fillId="2" borderId="7" xfId="0" applyFont="1" applyFill="1" applyBorder="1" applyAlignment="1">
      <alignment horizontal="left" vertical="center" wrapText="1"/>
    </xf>
    <xf numFmtId="0" fontId="2" fillId="2" borderId="7" xfId="0" applyFont="1" applyFill="1" applyBorder="1" applyAlignment="1">
      <alignment horizontal="left" vertical="center" wrapText="1"/>
    </xf>
    <xf numFmtId="0" fontId="0" fillId="0" borderId="19" xfId="0" applyBorder="1" applyAlignment="1">
      <alignment wrapText="1"/>
    </xf>
    <xf numFmtId="0" fontId="0" fillId="0" borderId="12" xfId="0" applyBorder="1" applyAlignment="1">
      <alignment wrapText="1"/>
    </xf>
    <xf numFmtId="0" fontId="4" fillId="2" borderId="8" xfId="0" applyFont="1" applyFill="1" applyBorder="1" applyAlignment="1">
      <alignment vertical="top" wrapText="1"/>
    </xf>
    <xf numFmtId="0" fontId="2" fillId="0" borderId="8" xfId="0" applyFont="1" applyFill="1" applyBorder="1" applyAlignment="1">
      <alignment horizontal="left" vertical="top" wrapText="1"/>
    </xf>
    <xf numFmtId="0" fontId="0" fillId="0" borderId="12" xfId="0" applyBorder="1" applyAlignment="1">
      <alignment vertical="top" wrapText="1"/>
    </xf>
    <xf numFmtId="0" fontId="4" fillId="2" borderId="8" xfId="0" applyFont="1" applyFill="1" applyBorder="1" applyAlignment="1">
      <alignment horizontal="left" vertical="top" wrapText="1"/>
    </xf>
    <xf numFmtId="0" fontId="4" fillId="2" borderId="19" xfId="0" applyFont="1" applyFill="1" applyBorder="1" applyAlignment="1">
      <alignment horizontal="left" vertical="top" wrapText="1"/>
    </xf>
    <xf numFmtId="0" fontId="4" fillId="2" borderId="12" xfId="0" applyFont="1" applyFill="1" applyBorder="1" applyAlignment="1">
      <alignment horizontal="left" vertical="top" wrapText="1"/>
    </xf>
    <xf numFmtId="0" fontId="12" fillId="2" borderId="8" xfId="0" applyFont="1" applyFill="1" applyBorder="1" applyAlignment="1">
      <alignment horizontal="center" vertical="center"/>
    </xf>
    <xf numFmtId="0" fontId="11" fillId="2" borderId="19"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3" fontId="11" fillId="0" borderId="8" xfId="0" applyNumberFormat="1" applyFont="1" applyFill="1" applyBorder="1" applyAlignment="1">
      <alignment horizontal="center" vertical="center"/>
    </xf>
    <xf numFmtId="3" fontId="11" fillId="0" borderId="19" xfId="0" applyNumberFormat="1" applyFont="1" applyFill="1" applyBorder="1" applyAlignment="1">
      <alignment horizontal="center" vertical="center"/>
    </xf>
    <xf numFmtId="3" fontId="11" fillId="0" borderId="12" xfId="0" applyNumberFormat="1" applyFont="1" applyFill="1" applyBorder="1" applyAlignment="1">
      <alignment horizontal="center" vertical="center"/>
    </xf>
    <xf numFmtId="0" fontId="4" fillId="2" borderId="0" xfId="0" applyFont="1" applyFill="1" applyBorder="1" applyAlignment="1">
      <alignment vertical="center" wrapText="1"/>
    </xf>
    <xf numFmtId="0" fontId="0" fillId="0" borderId="0" xfId="0" applyBorder="1" applyAlignment="1">
      <alignment wrapText="1"/>
    </xf>
    <xf numFmtId="0" fontId="0" fillId="0" borderId="36" xfId="0" applyBorder="1" applyAlignment="1">
      <alignment wrapText="1"/>
    </xf>
    <xf numFmtId="49" fontId="4" fillId="2" borderId="8" xfId="0" applyNumberFormat="1" applyFont="1" applyFill="1" applyBorder="1" applyAlignment="1">
      <alignment horizontal="left" vertical="top" wrapText="1"/>
    </xf>
    <xf numFmtId="49" fontId="4" fillId="2" borderId="19" xfId="0" applyNumberFormat="1" applyFont="1" applyFill="1" applyBorder="1" applyAlignment="1">
      <alignment horizontal="left" vertical="top" wrapText="1"/>
    </xf>
    <xf numFmtId="49" fontId="4" fillId="2" borderId="12" xfId="0" applyNumberFormat="1"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9" xfId="0" applyFont="1" applyFill="1" applyBorder="1" applyAlignment="1">
      <alignment horizontal="left" vertical="top" wrapText="1"/>
    </xf>
    <xf numFmtId="0" fontId="0" fillId="0" borderId="19" xfId="0" applyBorder="1" applyAlignment="1">
      <alignment vertical="top" wrapText="1"/>
    </xf>
    <xf numFmtId="0" fontId="0" fillId="0" borderId="17" xfId="0" applyBorder="1" applyAlignment="1">
      <alignment vertical="center" wrapText="1"/>
    </xf>
    <xf numFmtId="0" fontId="0" fillId="0" borderId="16" xfId="0" applyBorder="1" applyAlignment="1">
      <alignment vertical="center" wrapText="1"/>
    </xf>
    <xf numFmtId="0" fontId="0" fillId="0" borderId="16" xfId="0" applyBorder="1" applyAlignment="1">
      <alignment horizontal="left" vertical="center" wrapText="1"/>
    </xf>
    <xf numFmtId="49" fontId="2" fillId="2" borderId="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5" fillId="0" borderId="17" xfId="0" applyFont="1" applyBorder="1" applyAlignment="1">
      <alignment vertical="top" wrapText="1"/>
    </xf>
    <xf numFmtId="0" fontId="5" fillId="0" borderId="16" xfId="0" applyFont="1" applyBorder="1" applyAlignment="1">
      <alignment vertical="top" wrapText="1"/>
    </xf>
    <xf numFmtId="0" fontId="5" fillId="0" borderId="16" xfId="0" applyFont="1" applyBorder="1" applyAlignment="1">
      <alignment horizontal="left" vertical="top" wrapText="1"/>
    </xf>
    <xf numFmtId="0" fontId="2" fillId="2" borderId="17" xfId="0" applyFont="1" applyFill="1" applyBorder="1" applyAlignment="1">
      <alignment vertical="top" wrapText="1"/>
    </xf>
    <xf numFmtId="0" fontId="12" fillId="2" borderId="8" xfId="0" applyFont="1" applyFill="1" applyBorder="1" applyAlignment="1">
      <alignment horizontal="center" vertical="center" wrapText="1"/>
    </xf>
    <xf numFmtId="0" fontId="11" fillId="2" borderId="12" xfId="0" applyFont="1" applyFill="1" applyBorder="1" applyAlignment="1">
      <alignment horizontal="center" vertical="center"/>
    </xf>
    <xf numFmtId="0" fontId="11" fillId="2" borderId="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12"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3" fillId="2" borderId="30" xfId="0" applyFont="1" applyFill="1" applyBorder="1" applyAlignment="1">
      <alignment horizontal="center"/>
    </xf>
    <xf numFmtId="0" fontId="11" fillId="2" borderId="8" xfId="0" applyFont="1" applyFill="1" applyBorder="1" applyAlignment="1">
      <alignment horizontal="center" vertical="center"/>
    </xf>
    <xf numFmtId="0" fontId="14" fillId="2" borderId="19" xfId="0" applyFont="1" applyFill="1" applyBorder="1" applyAlignment="1">
      <alignment horizontal="left" vertical="center"/>
    </xf>
    <xf numFmtId="0" fontId="14" fillId="2" borderId="12" xfId="0" applyFont="1" applyFill="1" applyBorder="1" applyAlignment="1">
      <alignment horizontal="left" vertical="center"/>
    </xf>
    <xf numFmtId="0" fontId="2" fillId="2" borderId="16" xfId="0" applyFont="1" applyFill="1" applyBorder="1" applyAlignment="1">
      <alignment horizontal="center" vertical="center" wrapText="1"/>
    </xf>
    <xf numFmtId="0" fontId="15" fillId="2" borderId="0" xfId="0" applyFont="1" applyFill="1" applyAlignment="1">
      <alignment horizontal="left" vertical="top" wrapText="1"/>
    </xf>
    <xf numFmtId="0" fontId="11" fillId="2" borderId="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 fillId="2" borderId="0" xfId="0" applyFont="1" applyFill="1" applyAlignment="1">
      <alignment horizontal="center" vertical="top"/>
    </xf>
    <xf numFmtId="0" fontId="13" fillId="2" borderId="0" xfId="0" applyFont="1" applyFill="1" applyAlignment="1">
      <alignment horizontal="center" vertical="top"/>
    </xf>
    <xf numFmtId="0" fontId="24" fillId="2" borderId="8" xfId="0" applyFont="1" applyFill="1" applyBorder="1" applyAlignment="1">
      <alignment horizontal="center" vertical="center"/>
    </xf>
    <xf numFmtId="0" fontId="25" fillId="2" borderId="19" xfId="0" applyFont="1" applyFill="1" applyBorder="1" applyAlignment="1">
      <alignment horizontal="center" vertical="center"/>
    </xf>
    <xf numFmtId="0" fontId="25" fillId="2" borderId="12" xfId="0" applyFont="1" applyFill="1" applyBorder="1" applyAlignment="1">
      <alignment horizontal="center" vertical="center"/>
    </xf>
    <xf numFmtId="0" fontId="11" fillId="2" borderId="8" xfId="0" applyFont="1" applyFill="1" applyBorder="1" applyAlignment="1">
      <alignment wrapText="1"/>
    </xf>
    <xf numFmtId="0" fontId="14" fillId="0" borderId="19" xfId="0" applyFont="1" applyBorder="1" applyAlignment="1">
      <alignment wrapText="1"/>
    </xf>
    <xf numFmtId="0" fontId="14" fillId="0" borderId="12" xfId="0" applyFont="1" applyBorder="1" applyAlignment="1">
      <alignment wrapText="1"/>
    </xf>
    <xf numFmtId="0" fontId="11" fillId="2" borderId="8"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12" xfId="0" applyFont="1" applyFill="1" applyBorder="1" applyAlignment="1">
      <alignment horizontal="left" vertical="center" wrapText="1"/>
    </xf>
    <xf numFmtId="3" fontId="11" fillId="2" borderId="13" xfId="0" applyNumberFormat="1" applyFont="1" applyFill="1" applyBorder="1" applyAlignment="1">
      <alignment horizontal="center" vertical="center"/>
    </xf>
    <xf numFmtId="0" fontId="11" fillId="2" borderId="29" xfId="0" applyFont="1" applyFill="1" applyBorder="1" applyAlignment="1">
      <alignment horizontal="center" vertical="center"/>
    </xf>
    <xf numFmtId="0" fontId="11" fillId="2" borderId="20" xfId="0" applyFont="1" applyFill="1" applyBorder="1" applyAlignment="1">
      <alignment horizontal="center" vertical="center"/>
    </xf>
    <xf numFmtId="0" fontId="2" fillId="2" borderId="1" xfId="0" applyFont="1" applyFill="1" applyBorder="1" applyAlignment="1">
      <alignment horizontal="center"/>
    </xf>
    <xf numFmtId="0" fontId="2" fillId="2" borderId="8" xfId="0" applyFont="1" applyFill="1" applyBorder="1" applyAlignment="1">
      <alignment horizontal="center"/>
    </xf>
    <xf numFmtId="0" fontId="11" fillId="2" borderId="44" xfId="0" applyFont="1" applyFill="1" applyBorder="1" applyAlignment="1">
      <alignment horizontal="left" vertical="center"/>
    </xf>
    <xf numFmtId="0" fontId="14" fillId="2" borderId="45" xfId="0" applyFont="1" applyFill="1" applyBorder="1"/>
    <xf numFmtId="0" fontId="14" fillId="2" borderId="46" xfId="0" applyFont="1" applyFill="1" applyBorder="1"/>
    <xf numFmtId="0" fontId="2" fillId="0" borderId="1" xfId="0" applyFont="1" applyBorder="1" applyAlignment="1">
      <alignment vertical="top" wrapText="1"/>
    </xf>
  </cellXfs>
  <cellStyles count="3">
    <cellStyle name="Įprastas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apas51">
    <tabColor rgb="FF00B0F0"/>
  </sheetPr>
  <dimension ref="A2:T49"/>
  <sheetViews>
    <sheetView view="pageBreakPreview" zoomScale="110" zoomScaleNormal="110" zoomScaleSheetLayoutView="110" workbookViewId="0">
      <selection activeCell="H17" sqref="H17:K17"/>
    </sheetView>
  </sheetViews>
  <sheetFormatPr defaultRowHeight="12.75" x14ac:dyDescent="0.2"/>
  <cols>
    <col min="1" max="1" width="13.140625" style="45" customWidth="1"/>
    <col min="2" max="2" width="22.5703125" customWidth="1"/>
    <col min="3" max="3" width="29.42578125" customWidth="1"/>
    <col min="4" max="4" width="27.85546875" customWidth="1"/>
    <col min="5" max="5" width="9.85546875" customWidth="1"/>
    <col min="6" max="6" width="20.7109375" customWidth="1"/>
    <col min="7" max="7" width="9.42578125" customWidth="1"/>
    <col min="8" max="8" width="7.140625" customWidth="1"/>
    <col min="9" max="9" width="6.7109375" customWidth="1"/>
    <col min="10" max="10" width="10.85546875" customWidth="1"/>
    <col min="11" max="11" width="7.85546875" customWidth="1"/>
    <col min="12" max="12" width="18.85546875" customWidth="1"/>
  </cols>
  <sheetData>
    <row r="2" spans="1:20" x14ac:dyDescent="0.2">
      <c r="J2" s="197" t="s">
        <v>50</v>
      </c>
      <c r="K2" s="197"/>
    </row>
    <row r="4" spans="1:20" ht="51" customHeight="1" x14ac:dyDescent="0.2">
      <c r="A4" s="46"/>
      <c r="B4" s="3"/>
      <c r="C4" s="3"/>
      <c r="D4" s="3"/>
      <c r="E4" s="3"/>
      <c r="F4" s="195"/>
      <c r="G4" s="195"/>
      <c r="H4" s="195"/>
      <c r="I4" s="2"/>
      <c r="J4" s="195" t="s">
        <v>52</v>
      </c>
      <c r="K4" s="195"/>
      <c r="L4" s="195"/>
    </row>
    <row r="5" spans="1:20" x14ac:dyDescent="0.2">
      <c r="A5" s="46"/>
      <c r="B5" s="3"/>
      <c r="C5" s="3"/>
      <c r="D5" s="3"/>
      <c r="E5" s="3"/>
      <c r="F5" s="2"/>
      <c r="G5" s="2"/>
      <c r="H5" s="2"/>
      <c r="I5" s="2"/>
      <c r="J5" s="2"/>
      <c r="K5" s="2"/>
    </row>
    <row r="6" spans="1:20" ht="15.75" x14ac:dyDescent="0.2">
      <c r="A6" s="196" t="s">
        <v>53</v>
      </c>
      <c r="B6" s="196"/>
      <c r="C6" s="196"/>
      <c r="D6" s="196"/>
      <c r="E6" s="196"/>
      <c r="F6" s="196"/>
      <c r="G6" s="196"/>
      <c r="H6" s="196"/>
      <c r="I6" s="196"/>
      <c r="J6" s="196"/>
      <c r="K6" s="196"/>
      <c r="L6" s="196"/>
    </row>
    <row r="7" spans="1:20" x14ac:dyDescent="0.2">
      <c r="A7" s="46"/>
      <c r="B7" s="3"/>
      <c r="C7" s="3"/>
      <c r="D7" s="3"/>
      <c r="E7" s="3"/>
      <c r="F7" s="3"/>
      <c r="G7" s="3"/>
      <c r="H7" s="3"/>
      <c r="I7" s="3"/>
      <c r="J7" s="3"/>
      <c r="K7" s="3"/>
    </row>
    <row r="8" spans="1:20" ht="31.5" customHeight="1" x14ac:dyDescent="0.2">
      <c r="A8" s="188" t="s">
        <v>8</v>
      </c>
      <c r="B8" s="155" t="s">
        <v>9</v>
      </c>
      <c r="C8" s="155" t="s">
        <v>10</v>
      </c>
      <c r="D8" s="155" t="s">
        <v>11</v>
      </c>
      <c r="E8" s="155" t="s">
        <v>1</v>
      </c>
      <c r="F8" s="155" t="s">
        <v>0</v>
      </c>
      <c r="G8" s="155" t="s">
        <v>12</v>
      </c>
      <c r="H8" s="180" t="s">
        <v>54</v>
      </c>
      <c r="I8" s="181"/>
      <c r="J8" s="181"/>
      <c r="K8" s="182"/>
      <c r="L8" s="155" t="s">
        <v>2</v>
      </c>
      <c r="M8" s="1"/>
      <c r="N8" s="1"/>
      <c r="O8" s="1"/>
      <c r="P8" s="1"/>
      <c r="Q8" s="1"/>
      <c r="R8" s="1"/>
      <c r="S8" s="1"/>
      <c r="T8" s="1"/>
    </row>
    <row r="9" spans="1:20" x14ac:dyDescent="0.2">
      <c r="A9" s="189"/>
      <c r="B9" s="156"/>
      <c r="C9" s="156"/>
      <c r="D9" s="156"/>
      <c r="E9" s="156"/>
      <c r="F9" s="156"/>
      <c r="G9" s="156"/>
      <c r="H9" s="155" t="s">
        <v>3</v>
      </c>
      <c r="I9" s="180" t="s">
        <v>4</v>
      </c>
      <c r="J9" s="181"/>
      <c r="K9" s="182"/>
      <c r="L9" s="156"/>
      <c r="M9" s="1"/>
      <c r="N9" s="1"/>
      <c r="O9" s="1"/>
      <c r="P9" s="1"/>
      <c r="Q9" s="1"/>
      <c r="R9" s="1"/>
      <c r="S9" s="1"/>
      <c r="T9" s="1"/>
    </row>
    <row r="10" spans="1:20" ht="12.75" customHeight="1" x14ac:dyDescent="0.2">
      <c r="A10" s="189"/>
      <c r="B10" s="156"/>
      <c r="C10" s="156"/>
      <c r="D10" s="156"/>
      <c r="E10" s="156"/>
      <c r="F10" s="156"/>
      <c r="G10" s="156"/>
      <c r="H10" s="156"/>
      <c r="I10" s="180" t="s">
        <v>5</v>
      </c>
      <c r="J10" s="182"/>
      <c r="K10" s="155" t="s">
        <v>7</v>
      </c>
      <c r="L10" s="156"/>
      <c r="M10" s="1"/>
      <c r="N10" s="1"/>
      <c r="O10" s="1"/>
      <c r="P10" s="1"/>
      <c r="Q10" s="1"/>
      <c r="R10" s="1"/>
      <c r="S10" s="1"/>
      <c r="T10" s="1"/>
    </row>
    <row r="11" spans="1:20" ht="84.75" customHeight="1" x14ac:dyDescent="0.2">
      <c r="A11" s="190"/>
      <c r="B11" s="157"/>
      <c r="C11" s="157"/>
      <c r="D11" s="157"/>
      <c r="E11" s="157"/>
      <c r="F11" s="157"/>
      <c r="G11" s="157"/>
      <c r="H11" s="157"/>
      <c r="I11" s="16" t="s">
        <v>3</v>
      </c>
      <c r="J11" s="16" t="s">
        <v>6</v>
      </c>
      <c r="K11" s="157"/>
      <c r="L11" s="157"/>
      <c r="M11" s="1"/>
      <c r="N11" s="1"/>
      <c r="O11" s="1"/>
      <c r="P11" s="1"/>
      <c r="Q11" s="1"/>
      <c r="R11" s="1"/>
      <c r="S11" s="1"/>
      <c r="T11" s="1"/>
    </row>
    <row r="12" spans="1:20" x14ac:dyDescent="0.2">
      <c r="A12" s="47">
        <v>1</v>
      </c>
      <c r="B12" s="17">
        <v>2</v>
      </c>
      <c r="C12" s="17">
        <v>3</v>
      </c>
      <c r="D12" s="17">
        <v>4</v>
      </c>
      <c r="E12" s="17">
        <v>5</v>
      </c>
      <c r="F12" s="17">
        <v>6</v>
      </c>
      <c r="G12" s="17">
        <v>7</v>
      </c>
      <c r="H12" s="185">
        <v>8</v>
      </c>
      <c r="I12" s="186"/>
      <c r="J12" s="186"/>
      <c r="K12" s="187"/>
      <c r="L12" s="18">
        <v>9</v>
      </c>
      <c r="M12" s="1"/>
      <c r="N12" s="1"/>
      <c r="O12" s="1"/>
      <c r="P12" s="1"/>
      <c r="Q12" s="1"/>
      <c r="R12" s="1"/>
      <c r="S12" s="1"/>
      <c r="T12" s="1"/>
    </row>
    <row r="13" spans="1:20" ht="15" customHeight="1" x14ac:dyDescent="0.2">
      <c r="A13" s="198" t="s">
        <v>20</v>
      </c>
      <c r="B13" s="199"/>
      <c r="C13" s="199"/>
      <c r="D13" s="199"/>
      <c r="E13" s="199"/>
      <c r="F13" s="199"/>
      <c r="G13" s="199"/>
      <c r="H13" s="199"/>
      <c r="I13" s="199"/>
      <c r="J13" s="199"/>
      <c r="K13" s="199"/>
      <c r="L13" s="200"/>
      <c r="M13" s="1"/>
      <c r="N13" s="1"/>
      <c r="O13" s="1"/>
      <c r="P13" s="1"/>
      <c r="Q13" s="1"/>
      <c r="R13" s="1"/>
      <c r="S13" s="1"/>
      <c r="T13" s="1"/>
    </row>
    <row r="14" spans="1:20" ht="64.5" customHeight="1" x14ac:dyDescent="0.2">
      <c r="A14" s="193" t="s">
        <v>59</v>
      </c>
      <c r="B14" s="183" t="s">
        <v>40</v>
      </c>
      <c r="C14" s="201"/>
      <c r="D14" s="19" t="s">
        <v>60</v>
      </c>
      <c r="E14" s="17" t="s">
        <v>31</v>
      </c>
      <c r="F14" s="17" t="s">
        <v>31</v>
      </c>
      <c r="G14" s="17"/>
      <c r="H14" s="17"/>
      <c r="I14" s="17"/>
      <c r="J14" s="17"/>
      <c r="K14" s="17"/>
      <c r="L14" s="4"/>
      <c r="M14" s="1"/>
      <c r="N14" s="1"/>
      <c r="O14" s="1"/>
      <c r="P14" s="1"/>
      <c r="Q14" s="1"/>
      <c r="R14" s="1"/>
      <c r="S14" s="1"/>
      <c r="T14" s="1"/>
    </row>
    <row r="15" spans="1:20" ht="67.5" customHeight="1" x14ac:dyDescent="0.2">
      <c r="A15" s="194"/>
      <c r="B15" s="184"/>
      <c r="C15" s="202"/>
      <c r="D15" s="19" t="s">
        <v>61</v>
      </c>
      <c r="E15" s="17" t="s">
        <v>31</v>
      </c>
      <c r="F15" s="17" t="s">
        <v>31</v>
      </c>
      <c r="G15" s="17"/>
      <c r="H15" s="17"/>
      <c r="I15" s="17"/>
      <c r="J15" s="17"/>
      <c r="K15" s="17"/>
      <c r="L15" s="4"/>
      <c r="M15" s="1"/>
      <c r="N15" s="1"/>
      <c r="O15" s="1"/>
      <c r="P15" s="1"/>
      <c r="Q15" s="1"/>
      <c r="R15" s="1"/>
      <c r="S15" s="1"/>
      <c r="T15" s="1"/>
    </row>
    <row r="16" spans="1:20" ht="53.25" customHeight="1" thickBot="1" x14ac:dyDescent="0.25">
      <c r="A16" s="48" t="s">
        <v>62</v>
      </c>
      <c r="B16" s="19" t="s">
        <v>49</v>
      </c>
      <c r="C16" s="19"/>
      <c r="D16" s="35" t="s">
        <v>63</v>
      </c>
      <c r="E16" s="17" t="s">
        <v>31</v>
      </c>
      <c r="F16" s="17" t="s">
        <v>31</v>
      </c>
      <c r="G16" s="19"/>
      <c r="H16" s="22"/>
      <c r="I16" s="22"/>
      <c r="J16" s="22"/>
      <c r="K16" s="22"/>
      <c r="L16" s="28"/>
      <c r="M16" s="1"/>
      <c r="N16" s="1"/>
      <c r="O16" s="1"/>
      <c r="P16" s="1"/>
      <c r="Q16" s="1"/>
      <c r="R16" s="1"/>
      <c r="S16" s="1"/>
      <c r="T16" s="1"/>
    </row>
    <row r="17" spans="1:20" ht="16.5" customHeight="1" x14ac:dyDescent="0.2">
      <c r="A17" s="49" t="s">
        <v>64</v>
      </c>
      <c r="B17" s="191" t="s">
        <v>37</v>
      </c>
      <c r="C17" s="192"/>
      <c r="D17" s="192"/>
      <c r="E17" s="192"/>
      <c r="F17" s="192"/>
      <c r="G17" s="192"/>
      <c r="H17" s="50">
        <f>+I17+K17</f>
        <v>2930</v>
      </c>
      <c r="I17" s="51">
        <f>2530+400-13</f>
        <v>2917</v>
      </c>
      <c r="J17" s="51">
        <v>1849</v>
      </c>
      <c r="K17" s="52">
        <v>13</v>
      </c>
      <c r="L17" s="28"/>
      <c r="M17" s="1"/>
      <c r="N17" s="1"/>
      <c r="O17" s="1"/>
      <c r="P17" s="1"/>
      <c r="Q17" s="1"/>
      <c r="R17" s="1"/>
      <c r="S17" s="1"/>
      <c r="T17" s="1"/>
    </row>
    <row r="18" spans="1:20" ht="30" customHeight="1" x14ac:dyDescent="0.2">
      <c r="A18" s="167"/>
      <c r="B18" s="153"/>
      <c r="C18" s="158" t="s">
        <v>41</v>
      </c>
      <c r="D18" s="40" t="s">
        <v>43</v>
      </c>
      <c r="E18" s="17" t="s">
        <v>31</v>
      </c>
      <c r="F18" s="17" t="s">
        <v>31</v>
      </c>
      <c r="G18" s="23" t="s">
        <v>31</v>
      </c>
      <c r="H18" s="32" t="s">
        <v>31</v>
      </c>
      <c r="I18" s="31" t="s">
        <v>31</v>
      </c>
      <c r="J18" s="31" t="s">
        <v>31</v>
      </c>
      <c r="K18" s="33" t="s">
        <v>31</v>
      </c>
      <c r="L18" s="28"/>
      <c r="M18" s="1"/>
      <c r="N18" s="1"/>
      <c r="O18" s="1"/>
      <c r="P18" s="1"/>
      <c r="Q18" s="1"/>
      <c r="R18" s="1"/>
      <c r="S18" s="1"/>
      <c r="T18" s="1"/>
    </row>
    <row r="19" spans="1:20" ht="18.75" customHeight="1" x14ac:dyDescent="0.2">
      <c r="A19" s="168"/>
      <c r="B19" s="154"/>
      <c r="C19" s="159"/>
      <c r="D19" s="40" t="s">
        <v>44</v>
      </c>
      <c r="E19" s="17" t="s">
        <v>31</v>
      </c>
      <c r="F19" s="17" t="s">
        <v>31</v>
      </c>
      <c r="G19" s="23" t="s">
        <v>31</v>
      </c>
      <c r="H19" s="29" t="s">
        <v>31</v>
      </c>
      <c r="I19" s="17" t="s">
        <v>31</v>
      </c>
      <c r="J19" s="17" t="s">
        <v>31</v>
      </c>
      <c r="K19" s="30" t="s">
        <v>31</v>
      </c>
      <c r="L19" s="28"/>
      <c r="M19" s="1"/>
      <c r="N19" s="1"/>
      <c r="O19" s="1"/>
      <c r="P19" s="1"/>
      <c r="Q19" s="1"/>
      <c r="R19" s="1"/>
      <c r="S19" s="1"/>
      <c r="T19" s="1"/>
    </row>
    <row r="20" spans="1:20" ht="16.5" customHeight="1" x14ac:dyDescent="0.2">
      <c r="A20" s="168"/>
      <c r="B20" s="154"/>
      <c r="C20" s="159"/>
      <c r="D20" s="40" t="s">
        <v>45</v>
      </c>
      <c r="E20" s="17" t="s">
        <v>31</v>
      </c>
      <c r="F20" s="17" t="s">
        <v>31</v>
      </c>
      <c r="G20" s="23" t="s">
        <v>31</v>
      </c>
      <c r="H20" s="29" t="s">
        <v>31</v>
      </c>
      <c r="I20" s="17" t="s">
        <v>31</v>
      </c>
      <c r="J20" s="17" t="s">
        <v>31</v>
      </c>
      <c r="K20" s="30" t="s">
        <v>31</v>
      </c>
      <c r="L20" s="28"/>
      <c r="M20" s="1"/>
      <c r="N20" s="1"/>
      <c r="O20" s="1"/>
      <c r="P20" s="1"/>
      <c r="Q20" s="1"/>
      <c r="R20" s="1"/>
      <c r="S20" s="1"/>
      <c r="T20" s="1"/>
    </row>
    <row r="21" spans="1:20" ht="27" customHeight="1" x14ac:dyDescent="0.2">
      <c r="A21" s="178"/>
      <c r="B21" s="179"/>
      <c r="C21" s="160"/>
      <c r="D21" s="40" t="s">
        <v>48</v>
      </c>
      <c r="E21" s="17" t="s">
        <v>31</v>
      </c>
      <c r="F21" s="17"/>
      <c r="G21" s="23"/>
      <c r="H21" s="29"/>
      <c r="I21" s="17"/>
      <c r="J21" s="17"/>
      <c r="K21" s="30"/>
      <c r="L21" s="28"/>
      <c r="M21" s="1"/>
      <c r="N21" s="1"/>
      <c r="O21" s="1"/>
      <c r="P21" s="1"/>
      <c r="Q21" s="1"/>
      <c r="R21" s="1"/>
      <c r="S21" s="1"/>
      <c r="T21" s="1"/>
    </row>
    <row r="22" spans="1:20" ht="27.75" customHeight="1" x14ac:dyDescent="0.2">
      <c r="A22" s="20"/>
      <c r="B22" s="21"/>
      <c r="C22" s="24" t="s">
        <v>42</v>
      </c>
      <c r="D22" s="40" t="s">
        <v>21</v>
      </c>
      <c r="E22" s="17" t="s">
        <v>31</v>
      </c>
      <c r="F22" s="17" t="s">
        <v>31</v>
      </c>
      <c r="G22" s="23" t="s">
        <v>31</v>
      </c>
      <c r="H22" s="29" t="s">
        <v>31</v>
      </c>
      <c r="I22" s="17" t="s">
        <v>31</v>
      </c>
      <c r="J22" s="17" t="s">
        <v>31</v>
      </c>
      <c r="K22" s="30" t="s">
        <v>31</v>
      </c>
      <c r="L22" s="28"/>
      <c r="M22" s="1"/>
      <c r="N22" s="1"/>
      <c r="O22" s="1"/>
      <c r="P22" s="1"/>
      <c r="Q22" s="1"/>
      <c r="R22" s="1"/>
      <c r="S22" s="1"/>
      <c r="T22" s="1"/>
    </row>
    <row r="23" spans="1:20" ht="40.5" customHeight="1" x14ac:dyDescent="0.2">
      <c r="A23" s="167"/>
      <c r="B23" s="153"/>
      <c r="C23" s="158" t="s">
        <v>22</v>
      </c>
      <c r="D23" s="40" t="s">
        <v>23</v>
      </c>
      <c r="E23" s="17" t="s">
        <v>31</v>
      </c>
      <c r="F23" s="17" t="s">
        <v>31</v>
      </c>
      <c r="G23" s="23" t="s">
        <v>31</v>
      </c>
      <c r="H23" s="29" t="s">
        <v>31</v>
      </c>
      <c r="I23" s="17" t="s">
        <v>31</v>
      </c>
      <c r="J23" s="17" t="s">
        <v>31</v>
      </c>
      <c r="K23" s="30" t="s">
        <v>31</v>
      </c>
      <c r="L23" s="28"/>
      <c r="M23" s="1"/>
      <c r="N23" s="1"/>
      <c r="O23" s="1"/>
      <c r="P23" s="1"/>
      <c r="Q23" s="1"/>
      <c r="R23" s="1"/>
      <c r="S23" s="1"/>
      <c r="T23" s="1"/>
    </row>
    <row r="24" spans="1:20" ht="53.25" customHeight="1" x14ac:dyDescent="0.2">
      <c r="A24" s="168"/>
      <c r="B24" s="154"/>
      <c r="C24" s="159"/>
      <c r="D24" s="40" t="s">
        <v>24</v>
      </c>
      <c r="E24" s="17" t="s">
        <v>31</v>
      </c>
      <c r="F24" s="17" t="s">
        <v>31</v>
      </c>
      <c r="G24" s="23" t="s">
        <v>31</v>
      </c>
      <c r="H24" s="29" t="s">
        <v>31</v>
      </c>
      <c r="I24" s="17" t="s">
        <v>31</v>
      </c>
      <c r="J24" s="17" t="s">
        <v>31</v>
      </c>
      <c r="K24" s="30" t="s">
        <v>31</v>
      </c>
      <c r="L24" s="28"/>
      <c r="M24" s="1"/>
      <c r="N24" s="1"/>
      <c r="O24" s="1"/>
      <c r="P24" s="1"/>
      <c r="Q24" s="1"/>
      <c r="R24" s="1"/>
      <c r="S24" s="1"/>
      <c r="T24" s="1"/>
    </row>
    <row r="25" spans="1:20" ht="66" customHeight="1" x14ac:dyDescent="0.2">
      <c r="A25" s="178"/>
      <c r="B25" s="179"/>
      <c r="C25" s="160"/>
      <c r="D25" s="40" t="s">
        <v>25</v>
      </c>
      <c r="E25" s="17" t="s">
        <v>31</v>
      </c>
      <c r="F25" s="17" t="s">
        <v>31</v>
      </c>
      <c r="G25" s="23" t="s">
        <v>31</v>
      </c>
      <c r="H25" s="29" t="s">
        <v>31</v>
      </c>
      <c r="I25" s="17" t="s">
        <v>31</v>
      </c>
      <c r="J25" s="17" t="s">
        <v>31</v>
      </c>
      <c r="K25" s="30" t="s">
        <v>31</v>
      </c>
      <c r="L25" s="28"/>
      <c r="M25" s="1"/>
      <c r="N25" s="1"/>
      <c r="O25" s="1"/>
      <c r="P25" s="1"/>
      <c r="Q25" s="1"/>
      <c r="R25" s="1"/>
      <c r="S25" s="1"/>
      <c r="T25" s="1"/>
    </row>
    <row r="26" spans="1:20" ht="28.5" customHeight="1" x14ac:dyDescent="0.2">
      <c r="A26" s="167"/>
      <c r="B26" s="153"/>
      <c r="C26" s="158" t="s">
        <v>46</v>
      </c>
      <c r="D26" s="40" t="s">
        <v>26</v>
      </c>
      <c r="E26" s="17" t="s">
        <v>31</v>
      </c>
      <c r="F26" s="17" t="s">
        <v>31</v>
      </c>
      <c r="G26" s="23" t="s">
        <v>31</v>
      </c>
      <c r="H26" s="29" t="s">
        <v>31</v>
      </c>
      <c r="I26" s="17" t="s">
        <v>31</v>
      </c>
      <c r="J26" s="17" t="s">
        <v>31</v>
      </c>
      <c r="K26" s="30" t="s">
        <v>31</v>
      </c>
      <c r="L26" s="28"/>
      <c r="M26" s="1"/>
      <c r="N26" s="1"/>
      <c r="O26" s="1"/>
      <c r="P26" s="1"/>
      <c r="Q26" s="1"/>
      <c r="R26" s="1"/>
      <c r="S26" s="1"/>
      <c r="T26" s="1"/>
    </row>
    <row r="27" spans="1:20" ht="28.5" customHeight="1" x14ac:dyDescent="0.2">
      <c r="A27" s="168"/>
      <c r="B27" s="154"/>
      <c r="C27" s="159"/>
      <c r="D27" s="35" t="s">
        <v>27</v>
      </c>
      <c r="E27" s="17" t="s">
        <v>31</v>
      </c>
      <c r="F27" s="17" t="s">
        <v>31</v>
      </c>
      <c r="G27" s="23" t="s">
        <v>31</v>
      </c>
      <c r="H27" s="29" t="s">
        <v>31</v>
      </c>
      <c r="I27" s="17" t="s">
        <v>31</v>
      </c>
      <c r="J27" s="17" t="s">
        <v>31</v>
      </c>
      <c r="K27" s="30" t="s">
        <v>31</v>
      </c>
      <c r="L27" s="28"/>
      <c r="M27" s="1"/>
      <c r="N27" s="1"/>
      <c r="O27" s="1"/>
      <c r="P27" s="1"/>
      <c r="Q27" s="1"/>
      <c r="R27" s="1"/>
      <c r="S27" s="1"/>
      <c r="T27" s="1"/>
    </row>
    <row r="28" spans="1:20" ht="53.25" customHeight="1" x14ac:dyDescent="0.2">
      <c r="A28" s="173"/>
      <c r="B28" s="169"/>
      <c r="C28" s="177" t="s">
        <v>47</v>
      </c>
      <c r="D28" s="40" t="s">
        <v>29</v>
      </c>
      <c r="E28" s="17" t="s">
        <v>31</v>
      </c>
      <c r="F28" s="17" t="s">
        <v>31</v>
      </c>
      <c r="G28" s="23" t="s">
        <v>31</v>
      </c>
      <c r="H28" s="29" t="s">
        <v>31</v>
      </c>
      <c r="I28" s="17" t="s">
        <v>31</v>
      </c>
      <c r="J28" s="17" t="s">
        <v>31</v>
      </c>
      <c r="K28" s="30" t="s">
        <v>31</v>
      </c>
      <c r="L28" s="28"/>
      <c r="M28" s="1"/>
      <c r="N28" s="1"/>
      <c r="O28" s="1"/>
      <c r="P28" s="1"/>
      <c r="Q28" s="1"/>
      <c r="R28" s="1"/>
      <c r="S28" s="1"/>
      <c r="T28" s="1"/>
    </row>
    <row r="29" spans="1:20" ht="15.75" customHeight="1" x14ac:dyDescent="0.2">
      <c r="A29" s="173"/>
      <c r="B29" s="169"/>
      <c r="C29" s="177"/>
      <c r="D29" s="40" t="s">
        <v>28</v>
      </c>
      <c r="E29" s="17" t="s">
        <v>31</v>
      </c>
      <c r="F29" s="17" t="s">
        <v>31</v>
      </c>
      <c r="G29" s="23" t="s">
        <v>31</v>
      </c>
      <c r="H29" s="29" t="s">
        <v>31</v>
      </c>
      <c r="I29" s="17" t="s">
        <v>31</v>
      </c>
      <c r="J29" s="17" t="s">
        <v>31</v>
      </c>
      <c r="K29" s="30" t="s">
        <v>31</v>
      </c>
      <c r="L29" s="28"/>
      <c r="M29" s="1"/>
      <c r="N29" s="1"/>
      <c r="O29" s="1"/>
      <c r="P29" s="1"/>
      <c r="Q29" s="1"/>
      <c r="R29" s="1"/>
      <c r="S29" s="1"/>
      <c r="T29" s="1"/>
    </row>
    <row r="30" spans="1:20" ht="41.25" customHeight="1" x14ac:dyDescent="0.2">
      <c r="A30" s="173"/>
      <c r="B30" s="169"/>
      <c r="C30" s="177"/>
      <c r="D30" s="40" t="s">
        <v>38</v>
      </c>
      <c r="E30" s="17" t="s">
        <v>31</v>
      </c>
      <c r="F30" s="17" t="s">
        <v>31</v>
      </c>
      <c r="G30" s="23" t="s">
        <v>31</v>
      </c>
      <c r="H30" s="38" t="s">
        <v>31</v>
      </c>
      <c r="I30" s="22" t="s">
        <v>31</v>
      </c>
      <c r="J30" s="22" t="s">
        <v>31</v>
      </c>
      <c r="K30" s="39" t="s">
        <v>31</v>
      </c>
      <c r="L30" s="28"/>
      <c r="M30" s="1"/>
      <c r="N30" s="1"/>
      <c r="O30" s="1"/>
      <c r="P30" s="1"/>
      <c r="Q30" s="1"/>
      <c r="R30" s="1"/>
      <c r="S30" s="1"/>
      <c r="T30" s="1"/>
    </row>
    <row r="31" spans="1:20" ht="16.5" customHeight="1" x14ac:dyDescent="0.2">
      <c r="A31" s="36"/>
      <c r="B31" s="17"/>
      <c r="C31" s="17" t="s">
        <v>31</v>
      </c>
      <c r="D31" s="17" t="s">
        <v>31</v>
      </c>
      <c r="E31" s="17" t="s">
        <v>31</v>
      </c>
      <c r="F31" s="17" t="s">
        <v>31</v>
      </c>
      <c r="G31" s="23" t="s">
        <v>31</v>
      </c>
      <c r="H31" s="29" t="s">
        <v>31</v>
      </c>
      <c r="I31" s="17" t="s">
        <v>31</v>
      </c>
      <c r="J31" s="17" t="s">
        <v>31</v>
      </c>
      <c r="K31" s="30" t="s">
        <v>31</v>
      </c>
      <c r="L31" s="28"/>
      <c r="M31" s="1"/>
      <c r="N31" s="1"/>
      <c r="O31" s="1"/>
      <c r="P31" s="1"/>
      <c r="Q31" s="1"/>
      <c r="R31" s="1"/>
      <c r="S31" s="1"/>
      <c r="T31" s="1"/>
    </row>
    <row r="32" spans="1:20" ht="15.75" customHeight="1" thickBot="1" x14ac:dyDescent="0.25">
      <c r="A32" s="34"/>
      <c r="B32" s="17" t="s">
        <v>31</v>
      </c>
      <c r="C32" s="17" t="s">
        <v>31</v>
      </c>
      <c r="D32" s="22" t="s">
        <v>31</v>
      </c>
      <c r="E32" s="22" t="s">
        <v>31</v>
      </c>
      <c r="F32" s="22" t="s">
        <v>31</v>
      </c>
      <c r="G32" s="37" t="s">
        <v>31</v>
      </c>
      <c r="H32" s="42" t="s">
        <v>31</v>
      </c>
      <c r="I32" s="43" t="s">
        <v>31</v>
      </c>
      <c r="J32" s="43" t="s">
        <v>31</v>
      </c>
      <c r="K32" s="44" t="s">
        <v>31</v>
      </c>
      <c r="L32" s="28"/>
      <c r="M32" s="1"/>
      <c r="N32" s="1"/>
      <c r="O32" s="1"/>
      <c r="P32" s="1"/>
      <c r="Q32" s="1"/>
      <c r="R32" s="1"/>
      <c r="S32" s="1"/>
      <c r="T32" s="1"/>
    </row>
    <row r="33" spans="1:20" ht="15.75" customHeight="1" x14ac:dyDescent="0.2">
      <c r="A33" s="170" t="s">
        <v>30</v>
      </c>
      <c r="B33" s="171"/>
      <c r="C33" s="171"/>
      <c r="D33" s="171"/>
      <c r="E33" s="171"/>
      <c r="F33" s="171"/>
      <c r="G33" s="172"/>
      <c r="H33" s="10" t="s">
        <v>31</v>
      </c>
      <c r="I33" s="11" t="s">
        <v>31</v>
      </c>
      <c r="J33" s="11" t="s">
        <v>31</v>
      </c>
      <c r="K33" s="25" t="s">
        <v>31</v>
      </c>
      <c r="L33" s="141"/>
    </row>
    <row r="34" spans="1:20" ht="15.75" customHeight="1" x14ac:dyDescent="0.2">
      <c r="A34" s="144" t="s">
        <v>32</v>
      </c>
      <c r="B34" s="145"/>
      <c r="C34" s="145"/>
      <c r="D34" s="145"/>
      <c r="E34" s="145"/>
      <c r="F34" s="145"/>
      <c r="G34" s="146"/>
      <c r="H34" s="12" t="s">
        <v>31</v>
      </c>
      <c r="I34" s="13" t="s">
        <v>31</v>
      </c>
      <c r="J34" s="13" t="s">
        <v>31</v>
      </c>
      <c r="K34" s="26" t="s">
        <v>31</v>
      </c>
      <c r="L34" s="142"/>
    </row>
    <row r="35" spans="1:20" ht="15.75" customHeight="1" x14ac:dyDescent="0.2">
      <c r="A35" s="144" t="s">
        <v>33</v>
      </c>
      <c r="B35" s="145"/>
      <c r="C35" s="145"/>
      <c r="D35" s="145"/>
      <c r="E35" s="145"/>
      <c r="F35" s="145"/>
      <c r="G35" s="146"/>
      <c r="H35" s="12" t="s">
        <v>31</v>
      </c>
      <c r="I35" s="13" t="s">
        <v>31</v>
      </c>
      <c r="J35" s="13" t="s">
        <v>31</v>
      </c>
      <c r="K35" s="26" t="s">
        <v>31</v>
      </c>
      <c r="L35" s="142"/>
    </row>
    <row r="36" spans="1:20" ht="15.75" customHeight="1" x14ac:dyDescent="0.2">
      <c r="A36" s="144" t="s">
        <v>34</v>
      </c>
      <c r="B36" s="145"/>
      <c r="C36" s="145"/>
      <c r="D36" s="145"/>
      <c r="E36" s="145"/>
      <c r="F36" s="145"/>
      <c r="G36" s="146"/>
      <c r="H36" s="12" t="s">
        <v>31</v>
      </c>
      <c r="I36" s="13" t="s">
        <v>31</v>
      </c>
      <c r="J36" s="13" t="s">
        <v>31</v>
      </c>
      <c r="K36" s="26" t="s">
        <v>31</v>
      </c>
      <c r="L36" s="142"/>
    </row>
    <row r="37" spans="1:20" ht="15.75" customHeight="1" x14ac:dyDescent="0.2">
      <c r="A37" s="174" t="s">
        <v>35</v>
      </c>
      <c r="B37" s="175"/>
      <c r="C37" s="175"/>
      <c r="D37" s="175"/>
      <c r="E37" s="175"/>
      <c r="F37" s="175"/>
      <c r="G37" s="176"/>
      <c r="H37" s="12" t="s">
        <v>31</v>
      </c>
      <c r="I37" s="13" t="s">
        <v>31</v>
      </c>
      <c r="J37" s="13" t="s">
        <v>31</v>
      </c>
      <c r="K37" s="26" t="s">
        <v>31</v>
      </c>
      <c r="L37" s="142"/>
    </row>
    <row r="38" spans="1:20" ht="15.75" customHeight="1" thickBot="1" x14ac:dyDescent="0.25">
      <c r="A38" s="147" t="s">
        <v>36</v>
      </c>
      <c r="B38" s="148"/>
      <c r="C38" s="148"/>
      <c r="D38" s="148"/>
      <c r="E38" s="148"/>
      <c r="F38" s="148"/>
      <c r="G38" s="149"/>
      <c r="H38" s="14" t="s">
        <v>31</v>
      </c>
      <c r="I38" s="15" t="s">
        <v>31</v>
      </c>
      <c r="J38" s="15" t="s">
        <v>31</v>
      </c>
      <c r="K38" s="27" t="s">
        <v>31</v>
      </c>
      <c r="L38" s="143"/>
    </row>
    <row r="39" spans="1:20" x14ac:dyDescent="0.2">
      <c r="A39" s="5"/>
      <c r="B39" s="6"/>
      <c r="C39" s="8"/>
      <c r="D39" s="9"/>
      <c r="E39" s="8"/>
      <c r="F39" s="8"/>
      <c r="G39" s="8"/>
      <c r="H39" s="8"/>
      <c r="I39" s="8"/>
      <c r="J39" s="8"/>
      <c r="K39" s="8"/>
      <c r="L39" s="7"/>
      <c r="M39" s="1"/>
      <c r="N39" s="1"/>
      <c r="O39" s="1"/>
      <c r="P39" s="1"/>
      <c r="Q39" s="1"/>
      <c r="R39" s="1"/>
      <c r="S39" s="1"/>
      <c r="T39" s="1"/>
    </row>
    <row r="40" spans="1:20" x14ac:dyDescent="0.2">
      <c r="A40" s="5"/>
      <c r="B40" s="6"/>
      <c r="C40" s="8"/>
      <c r="D40" s="9"/>
      <c r="E40" s="8"/>
      <c r="F40" s="8"/>
      <c r="G40" s="8"/>
      <c r="H40" s="8"/>
      <c r="I40" s="8"/>
      <c r="J40" s="8"/>
      <c r="K40" s="8"/>
      <c r="L40" s="7"/>
      <c r="M40" s="1"/>
      <c r="N40" s="1"/>
      <c r="O40" s="1"/>
      <c r="P40" s="1"/>
      <c r="Q40" s="1"/>
      <c r="R40" s="1"/>
      <c r="S40" s="1"/>
      <c r="T40" s="1"/>
    </row>
    <row r="41" spans="1:20" x14ac:dyDescent="0.2">
      <c r="A41" s="150" t="s">
        <v>13</v>
      </c>
      <c r="B41" s="151"/>
      <c r="C41" s="151"/>
      <c r="D41" s="151"/>
      <c r="E41" s="151"/>
      <c r="F41" s="151"/>
      <c r="G41" s="151"/>
      <c r="H41" s="151"/>
      <c r="I41" s="151"/>
      <c r="J41" s="151"/>
      <c r="K41" s="151"/>
      <c r="L41" s="152"/>
    </row>
    <row r="42" spans="1:20" ht="25.5" customHeight="1" x14ac:dyDescent="0.2">
      <c r="A42" s="164" t="s">
        <v>14</v>
      </c>
      <c r="B42" s="165"/>
      <c r="C42" s="165"/>
      <c r="D42" s="165"/>
      <c r="E42" s="165"/>
      <c r="F42" s="165"/>
      <c r="G42" s="165"/>
      <c r="H42" s="165"/>
      <c r="I42" s="165"/>
      <c r="J42" s="165"/>
      <c r="K42" s="165"/>
      <c r="L42" s="166"/>
    </row>
    <row r="43" spans="1:20" x14ac:dyDescent="0.2">
      <c r="A43" s="164" t="s">
        <v>15</v>
      </c>
      <c r="B43" s="165"/>
      <c r="C43" s="165"/>
      <c r="D43" s="165"/>
      <c r="E43" s="165"/>
      <c r="F43" s="165"/>
      <c r="G43" s="165"/>
      <c r="H43" s="165"/>
      <c r="I43" s="165"/>
      <c r="J43" s="165"/>
      <c r="K43" s="165"/>
      <c r="L43" s="166"/>
    </row>
    <row r="44" spans="1:20" ht="15" customHeight="1" x14ac:dyDescent="0.2">
      <c r="A44" s="164" t="s">
        <v>16</v>
      </c>
      <c r="B44" s="165"/>
      <c r="C44" s="165"/>
      <c r="D44" s="165"/>
      <c r="E44" s="165"/>
      <c r="F44" s="165"/>
      <c r="G44" s="165"/>
      <c r="H44" s="165"/>
      <c r="I44" s="165"/>
      <c r="J44" s="165"/>
      <c r="K44" s="165"/>
      <c r="L44" s="166"/>
    </row>
    <row r="45" spans="1:20" x14ac:dyDescent="0.2">
      <c r="A45" s="164" t="s">
        <v>17</v>
      </c>
      <c r="B45" s="165"/>
      <c r="C45" s="165"/>
      <c r="D45" s="165"/>
      <c r="E45" s="165"/>
      <c r="F45" s="165"/>
      <c r="G45" s="165"/>
      <c r="H45" s="165"/>
      <c r="I45" s="165"/>
      <c r="J45" s="165"/>
      <c r="K45" s="165"/>
      <c r="L45" s="166"/>
    </row>
    <row r="46" spans="1:20" x14ac:dyDescent="0.2">
      <c r="A46" s="161" t="s">
        <v>39</v>
      </c>
      <c r="B46" s="162"/>
      <c r="C46" s="162"/>
      <c r="D46" s="162"/>
      <c r="E46" s="162"/>
      <c r="F46" s="162"/>
      <c r="G46" s="162"/>
      <c r="H46" s="162"/>
      <c r="I46" s="162"/>
      <c r="J46" s="162"/>
      <c r="K46" s="162"/>
      <c r="L46" s="163"/>
    </row>
    <row r="47" spans="1:20" x14ac:dyDescent="0.2">
      <c r="A47" s="161" t="s">
        <v>19</v>
      </c>
      <c r="B47" s="162"/>
      <c r="C47" s="162"/>
      <c r="D47" s="162"/>
      <c r="E47" s="162"/>
      <c r="F47" s="162"/>
      <c r="G47" s="162"/>
      <c r="H47" s="162"/>
      <c r="I47" s="162"/>
      <c r="J47" s="162"/>
      <c r="K47" s="162"/>
      <c r="L47" s="163"/>
    </row>
    <row r="48" spans="1:20" x14ac:dyDescent="0.2">
      <c r="A48" s="161" t="s">
        <v>18</v>
      </c>
      <c r="B48" s="162"/>
      <c r="C48" s="162"/>
      <c r="D48" s="162"/>
      <c r="E48" s="162"/>
      <c r="F48" s="162"/>
      <c r="G48" s="162"/>
      <c r="H48" s="162"/>
      <c r="I48" s="162"/>
      <c r="J48" s="162"/>
      <c r="K48" s="162"/>
      <c r="L48" s="163"/>
    </row>
    <row r="49" spans="1:12" ht="24.75" customHeight="1" x14ac:dyDescent="0.2">
      <c r="A49" s="138" t="s">
        <v>51</v>
      </c>
      <c r="B49" s="139"/>
      <c r="C49" s="139"/>
      <c r="D49" s="139"/>
      <c r="E49" s="139"/>
      <c r="F49" s="139"/>
      <c r="G49" s="139"/>
      <c r="H49" s="139"/>
      <c r="I49" s="139"/>
      <c r="J49" s="139"/>
      <c r="K49" s="139"/>
      <c r="L49" s="140"/>
    </row>
  </sheetData>
  <mergeCells count="51">
    <mergeCell ref="A14:A15"/>
    <mergeCell ref="J4:L4"/>
    <mergeCell ref="A6:L6"/>
    <mergeCell ref="J2:K2"/>
    <mergeCell ref="C18:C21"/>
    <mergeCell ref="E8:E11"/>
    <mergeCell ref="A13:L13"/>
    <mergeCell ref="B8:B11"/>
    <mergeCell ref="F4:H4"/>
    <mergeCell ref="K10:K11"/>
    <mergeCell ref="C14:C15"/>
    <mergeCell ref="A23:A25"/>
    <mergeCell ref="L8:L11"/>
    <mergeCell ref="B23:B25"/>
    <mergeCell ref="H8:K8"/>
    <mergeCell ref="I10:J10"/>
    <mergeCell ref="B14:B15"/>
    <mergeCell ref="H12:K12"/>
    <mergeCell ref="H9:H11"/>
    <mergeCell ref="G8:G11"/>
    <mergeCell ref="B18:B21"/>
    <mergeCell ref="C8:C11"/>
    <mergeCell ref="F8:F11"/>
    <mergeCell ref="A18:A21"/>
    <mergeCell ref="I9:K9"/>
    <mergeCell ref="A8:A11"/>
    <mergeCell ref="B17:G17"/>
    <mergeCell ref="B26:B27"/>
    <mergeCell ref="D8:D11"/>
    <mergeCell ref="C23:C25"/>
    <mergeCell ref="A47:L47"/>
    <mergeCell ref="A44:L44"/>
    <mergeCell ref="A45:L45"/>
    <mergeCell ref="A26:A27"/>
    <mergeCell ref="B28:B30"/>
    <mergeCell ref="A33:G33"/>
    <mergeCell ref="A28:A30"/>
    <mergeCell ref="A43:L43"/>
    <mergeCell ref="A37:G37"/>
    <mergeCell ref="A46:L46"/>
    <mergeCell ref="A42:L42"/>
    <mergeCell ref="C28:C30"/>
    <mergeCell ref="C26:C27"/>
    <mergeCell ref="A49:L49"/>
    <mergeCell ref="L33:L38"/>
    <mergeCell ref="A34:G34"/>
    <mergeCell ref="A35:G35"/>
    <mergeCell ref="A38:G38"/>
    <mergeCell ref="A41:L41"/>
    <mergeCell ref="A36:G36"/>
    <mergeCell ref="A48:L48"/>
  </mergeCells>
  <phoneticPr fontId="3" type="noConversion"/>
  <pageMargins left="0.23622047244094491" right="0.23622047244094491" top="0.39370078740157483" bottom="0.39370078740157483" header="0.31496062992125984" footer="0.31496062992125984"/>
  <pageSetup paperSize="9" scale="79" orientation="landscape" r:id="rId1"/>
  <headerFooter alignWithMargins="0"/>
  <colBreaks count="1" manualBreakCount="1">
    <brk id="12" max="6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T49"/>
  <sheetViews>
    <sheetView view="pageBreakPreview" zoomScale="110" zoomScaleNormal="110" zoomScaleSheetLayoutView="110" workbookViewId="0">
      <selection activeCell="D14" sqref="D14:D16"/>
    </sheetView>
  </sheetViews>
  <sheetFormatPr defaultRowHeight="12.75" x14ac:dyDescent="0.2"/>
  <cols>
    <col min="1" max="1" width="13.140625" style="45" customWidth="1"/>
    <col min="2" max="2" width="22.5703125" customWidth="1"/>
    <col min="3" max="3" width="29.42578125" customWidth="1"/>
    <col min="4" max="4" width="27.85546875" customWidth="1"/>
    <col min="5" max="5" width="9.85546875" customWidth="1"/>
    <col min="6" max="6" width="20.7109375" customWidth="1"/>
    <col min="7" max="7" width="9.42578125" customWidth="1"/>
    <col min="8" max="8" width="7.140625" customWidth="1"/>
    <col min="9" max="9" width="6.7109375" customWidth="1"/>
    <col min="10" max="10" width="10.85546875" customWidth="1"/>
    <col min="11" max="11" width="7.85546875" customWidth="1"/>
    <col min="12" max="12" width="18.85546875" customWidth="1"/>
  </cols>
  <sheetData>
    <row r="2" spans="1:20" x14ac:dyDescent="0.2">
      <c r="J2" s="197" t="s">
        <v>50</v>
      </c>
      <c r="K2" s="197"/>
    </row>
    <row r="4" spans="1:20" ht="51" customHeight="1" x14ac:dyDescent="0.2">
      <c r="A4" s="46"/>
      <c r="B4" s="3"/>
      <c r="C4" s="3"/>
      <c r="D4" s="3"/>
      <c r="E4" s="3"/>
      <c r="F4" s="195"/>
      <c r="G4" s="195"/>
      <c r="H4" s="195"/>
      <c r="I4" s="2"/>
      <c r="J4" s="195" t="s">
        <v>52</v>
      </c>
      <c r="K4" s="195"/>
      <c r="L4" s="195"/>
    </row>
    <row r="5" spans="1:20" x14ac:dyDescent="0.2">
      <c r="A5" s="46"/>
      <c r="B5" s="3"/>
      <c r="C5" s="3"/>
      <c r="D5" s="3"/>
      <c r="E5" s="3"/>
      <c r="F5" s="2"/>
      <c r="G5" s="2"/>
      <c r="H5" s="2"/>
      <c r="I5" s="2"/>
      <c r="J5" s="2"/>
      <c r="K5" s="2"/>
    </row>
    <row r="6" spans="1:20" ht="15.75" x14ac:dyDescent="0.2">
      <c r="A6" s="196" t="s">
        <v>55</v>
      </c>
      <c r="B6" s="196"/>
      <c r="C6" s="196"/>
      <c r="D6" s="196"/>
      <c r="E6" s="196"/>
      <c r="F6" s="196"/>
      <c r="G6" s="196"/>
      <c r="H6" s="196"/>
      <c r="I6" s="196"/>
      <c r="J6" s="196"/>
      <c r="K6" s="196"/>
      <c r="L6" s="196"/>
    </row>
    <row r="7" spans="1:20" x14ac:dyDescent="0.2">
      <c r="A7" s="46"/>
      <c r="B7" s="3"/>
      <c r="C7" s="3"/>
      <c r="D7" s="3"/>
      <c r="E7" s="3"/>
      <c r="F7" s="3"/>
      <c r="G7" s="3"/>
      <c r="H7" s="3"/>
      <c r="I7" s="3"/>
      <c r="J7" s="3"/>
      <c r="K7" s="3"/>
    </row>
    <row r="8" spans="1:20" ht="31.5" customHeight="1" x14ac:dyDescent="0.2">
      <c r="A8" s="188" t="s">
        <v>8</v>
      </c>
      <c r="B8" s="155" t="s">
        <v>9</v>
      </c>
      <c r="C8" s="155" t="s">
        <v>10</v>
      </c>
      <c r="D8" s="155" t="s">
        <v>11</v>
      </c>
      <c r="E8" s="155" t="s">
        <v>1</v>
      </c>
      <c r="F8" s="155" t="s">
        <v>0</v>
      </c>
      <c r="G8" s="155" t="s">
        <v>12</v>
      </c>
      <c r="H8" s="180" t="s">
        <v>54</v>
      </c>
      <c r="I8" s="181"/>
      <c r="J8" s="181"/>
      <c r="K8" s="182"/>
      <c r="L8" s="155" t="s">
        <v>2</v>
      </c>
      <c r="M8" s="1"/>
      <c r="N8" s="1"/>
      <c r="O8" s="1"/>
      <c r="P8" s="1"/>
      <c r="Q8" s="1"/>
      <c r="R8" s="1"/>
      <c r="S8" s="1"/>
      <c r="T8" s="1"/>
    </row>
    <row r="9" spans="1:20" x14ac:dyDescent="0.2">
      <c r="A9" s="189"/>
      <c r="B9" s="156"/>
      <c r="C9" s="156"/>
      <c r="D9" s="156"/>
      <c r="E9" s="156"/>
      <c r="F9" s="156"/>
      <c r="G9" s="156"/>
      <c r="H9" s="155" t="s">
        <v>3</v>
      </c>
      <c r="I9" s="180" t="s">
        <v>4</v>
      </c>
      <c r="J9" s="181"/>
      <c r="K9" s="182"/>
      <c r="L9" s="156"/>
      <c r="M9" s="1"/>
      <c r="N9" s="1"/>
      <c r="O9" s="1"/>
      <c r="P9" s="1"/>
      <c r="Q9" s="1"/>
      <c r="R9" s="1"/>
      <c r="S9" s="1"/>
      <c r="T9" s="1"/>
    </row>
    <row r="10" spans="1:20" ht="12.75" customHeight="1" x14ac:dyDescent="0.2">
      <c r="A10" s="189"/>
      <c r="B10" s="156"/>
      <c r="C10" s="156"/>
      <c r="D10" s="156"/>
      <c r="E10" s="156"/>
      <c r="F10" s="156"/>
      <c r="G10" s="156"/>
      <c r="H10" s="156"/>
      <c r="I10" s="180" t="s">
        <v>5</v>
      </c>
      <c r="J10" s="182"/>
      <c r="K10" s="155" t="s">
        <v>7</v>
      </c>
      <c r="L10" s="156"/>
      <c r="M10" s="1"/>
      <c r="N10" s="1"/>
      <c r="O10" s="1"/>
      <c r="P10" s="1"/>
      <c r="Q10" s="1"/>
      <c r="R10" s="1"/>
      <c r="S10" s="1"/>
      <c r="T10" s="1"/>
    </row>
    <row r="11" spans="1:20" ht="84.75" customHeight="1" x14ac:dyDescent="0.2">
      <c r="A11" s="190"/>
      <c r="B11" s="157"/>
      <c r="C11" s="157"/>
      <c r="D11" s="157"/>
      <c r="E11" s="157"/>
      <c r="F11" s="157"/>
      <c r="G11" s="157"/>
      <c r="H11" s="157"/>
      <c r="I11" s="16" t="s">
        <v>3</v>
      </c>
      <c r="J11" s="16" t="s">
        <v>6</v>
      </c>
      <c r="K11" s="157"/>
      <c r="L11" s="157"/>
      <c r="M11" s="1"/>
      <c r="N11" s="1"/>
      <c r="O11" s="1"/>
      <c r="P11" s="1"/>
      <c r="Q11" s="1"/>
      <c r="R11" s="1"/>
      <c r="S11" s="1"/>
      <c r="T11" s="1"/>
    </row>
    <row r="12" spans="1:20" x14ac:dyDescent="0.2">
      <c r="A12" s="47">
        <v>1</v>
      </c>
      <c r="B12" s="17">
        <v>2</v>
      </c>
      <c r="C12" s="17">
        <v>3</v>
      </c>
      <c r="D12" s="17">
        <v>4</v>
      </c>
      <c r="E12" s="17">
        <v>5</v>
      </c>
      <c r="F12" s="17">
        <v>6</v>
      </c>
      <c r="G12" s="17">
        <v>7</v>
      </c>
      <c r="H12" s="185">
        <v>8</v>
      </c>
      <c r="I12" s="186"/>
      <c r="J12" s="186"/>
      <c r="K12" s="187"/>
      <c r="L12" s="18">
        <v>9</v>
      </c>
      <c r="M12" s="1"/>
      <c r="N12" s="1"/>
      <c r="O12" s="1"/>
      <c r="P12" s="1"/>
      <c r="Q12" s="1"/>
      <c r="R12" s="1"/>
      <c r="S12" s="1"/>
      <c r="T12" s="1"/>
    </row>
    <row r="13" spans="1:20" ht="15" customHeight="1" x14ac:dyDescent="0.2">
      <c r="A13" s="198" t="s">
        <v>20</v>
      </c>
      <c r="B13" s="199"/>
      <c r="C13" s="199"/>
      <c r="D13" s="199"/>
      <c r="E13" s="199"/>
      <c r="F13" s="199"/>
      <c r="G13" s="199"/>
      <c r="H13" s="199"/>
      <c r="I13" s="199"/>
      <c r="J13" s="199"/>
      <c r="K13" s="199"/>
      <c r="L13" s="200"/>
      <c r="M13" s="1"/>
      <c r="N13" s="1"/>
      <c r="O13" s="1"/>
      <c r="P13" s="1"/>
      <c r="Q13" s="1"/>
      <c r="R13" s="1"/>
      <c r="S13" s="1"/>
      <c r="T13" s="1"/>
    </row>
    <row r="14" spans="1:20" ht="64.5" customHeight="1" x14ac:dyDescent="0.2">
      <c r="A14" s="193" t="s">
        <v>59</v>
      </c>
      <c r="B14" s="183" t="s">
        <v>40</v>
      </c>
      <c r="C14" s="201"/>
      <c r="D14" s="19" t="s">
        <v>60</v>
      </c>
      <c r="E14" s="17" t="s">
        <v>31</v>
      </c>
      <c r="F14" s="17" t="s">
        <v>31</v>
      </c>
      <c r="G14" s="17"/>
      <c r="H14" s="17"/>
      <c r="I14" s="17"/>
      <c r="J14" s="17"/>
      <c r="K14" s="17"/>
      <c r="L14" s="4"/>
      <c r="M14" s="1"/>
      <c r="N14" s="1"/>
      <c r="O14" s="1"/>
      <c r="P14" s="1"/>
      <c r="Q14" s="1"/>
      <c r="R14" s="1"/>
      <c r="S14" s="1"/>
      <c r="T14" s="1"/>
    </row>
    <row r="15" spans="1:20" ht="67.5" customHeight="1" x14ac:dyDescent="0.2">
      <c r="A15" s="194"/>
      <c r="B15" s="184"/>
      <c r="C15" s="202"/>
      <c r="D15" s="19" t="s">
        <v>61</v>
      </c>
      <c r="E15" s="17" t="s">
        <v>31</v>
      </c>
      <c r="F15" s="17" t="s">
        <v>31</v>
      </c>
      <c r="G15" s="17"/>
      <c r="H15" s="17"/>
      <c r="I15" s="17"/>
      <c r="J15" s="17"/>
      <c r="K15" s="17"/>
      <c r="L15" s="4"/>
      <c r="M15" s="1"/>
      <c r="N15" s="1"/>
      <c r="O15" s="1"/>
      <c r="P15" s="1"/>
      <c r="Q15" s="1"/>
      <c r="R15" s="1"/>
      <c r="S15" s="1"/>
      <c r="T15" s="1"/>
    </row>
    <row r="16" spans="1:20" ht="53.25" customHeight="1" thickBot="1" x14ac:dyDescent="0.25">
      <c r="A16" s="48" t="s">
        <v>62</v>
      </c>
      <c r="B16" s="19" t="s">
        <v>49</v>
      </c>
      <c r="C16" s="19"/>
      <c r="D16" s="35" t="s">
        <v>63</v>
      </c>
      <c r="E16" s="17" t="s">
        <v>31</v>
      </c>
      <c r="F16" s="17" t="s">
        <v>31</v>
      </c>
      <c r="G16" s="19"/>
      <c r="H16" s="22"/>
      <c r="I16" s="22"/>
      <c r="J16" s="22"/>
      <c r="K16" s="22"/>
      <c r="L16" s="28"/>
      <c r="M16" s="1"/>
      <c r="N16" s="1"/>
      <c r="O16" s="1"/>
      <c r="P16" s="1"/>
      <c r="Q16" s="1"/>
      <c r="R16" s="1"/>
      <c r="S16" s="1"/>
      <c r="T16" s="1"/>
    </row>
    <row r="17" spans="1:20" ht="16.5" customHeight="1" x14ac:dyDescent="0.2">
      <c r="A17" s="49" t="s">
        <v>64</v>
      </c>
      <c r="B17" s="191" t="s">
        <v>37</v>
      </c>
      <c r="C17" s="192"/>
      <c r="D17" s="192"/>
      <c r="E17" s="192"/>
      <c r="F17" s="192"/>
      <c r="G17" s="192"/>
      <c r="H17" s="50">
        <f>+I17+K17</f>
        <v>2169</v>
      </c>
      <c r="I17" s="51">
        <f>1969+200-20</f>
        <v>2149</v>
      </c>
      <c r="J17" s="51">
        <v>1460</v>
      </c>
      <c r="K17" s="52">
        <v>20</v>
      </c>
      <c r="L17" s="28"/>
      <c r="M17" s="1"/>
      <c r="N17" s="1"/>
      <c r="O17" s="1"/>
      <c r="P17" s="1"/>
      <c r="Q17" s="1"/>
      <c r="R17" s="1"/>
      <c r="S17" s="1"/>
      <c r="T17" s="1"/>
    </row>
    <row r="18" spans="1:20" ht="30" customHeight="1" x14ac:dyDescent="0.2">
      <c r="A18" s="167"/>
      <c r="B18" s="153"/>
      <c r="C18" s="158" t="s">
        <v>41</v>
      </c>
      <c r="D18" s="40" t="s">
        <v>43</v>
      </c>
      <c r="E18" s="17" t="s">
        <v>31</v>
      </c>
      <c r="F18" s="17" t="s">
        <v>31</v>
      </c>
      <c r="G18" s="23" t="s">
        <v>31</v>
      </c>
      <c r="H18" s="32" t="s">
        <v>31</v>
      </c>
      <c r="I18" s="31" t="s">
        <v>31</v>
      </c>
      <c r="J18" s="31" t="s">
        <v>31</v>
      </c>
      <c r="K18" s="33" t="s">
        <v>31</v>
      </c>
      <c r="L18" s="28"/>
      <c r="M18" s="1"/>
      <c r="N18" s="1"/>
      <c r="O18" s="1"/>
      <c r="P18" s="1"/>
      <c r="Q18" s="1"/>
      <c r="R18" s="1"/>
      <c r="S18" s="1"/>
      <c r="T18" s="1"/>
    </row>
    <row r="19" spans="1:20" ht="18.75" customHeight="1" x14ac:dyDescent="0.2">
      <c r="A19" s="168"/>
      <c r="B19" s="154"/>
      <c r="C19" s="159"/>
      <c r="D19" s="40" t="s">
        <v>44</v>
      </c>
      <c r="E19" s="17" t="s">
        <v>31</v>
      </c>
      <c r="F19" s="17" t="s">
        <v>31</v>
      </c>
      <c r="G19" s="23" t="s">
        <v>31</v>
      </c>
      <c r="H19" s="29" t="s">
        <v>31</v>
      </c>
      <c r="I19" s="17" t="s">
        <v>31</v>
      </c>
      <c r="J19" s="17" t="s">
        <v>31</v>
      </c>
      <c r="K19" s="30" t="s">
        <v>31</v>
      </c>
      <c r="L19" s="28"/>
      <c r="M19" s="1"/>
      <c r="N19" s="1"/>
      <c r="O19" s="1"/>
      <c r="P19" s="1"/>
      <c r="Q19" s="1"/>
      <c r="R19" s="1"/>
      <c r="S19" s="1"/>
      <c r="T19" s="1"/>
    </row>
    <row r="20" spans="1:20" ht="16.5" customHeight="1" x14ac:dyDescent="0.2">
      <c r="A20" s="168"/>
      <c r="B20" s="154"/>
      <c r="C20" s="159"/>
      <c r="D20" s="40" t="s">
        <v>45</v>
      </c>
      <c r="E20" s="17" t="s">
        <v>31</v>
      </c>
      <c r="F20" s="17" t="s">
        <v>31</v>
      </c>
      <c r="G20" s="23" t="s">
        <v>31</v>
      </c>
      <c r="H20" s="29" t="s">
        <v>31</v>
      </c>
      <c r="I20" s="17" t="s">
        <v>31</v>
      </c>
      <c r="J20" s="17" t="s">
        <v>31</v>
      </c>
      <c r="K20" s="30" t="s">
        <v>31</v>
      </c>
      <c r="L20" s="28"/>
      <c r="M20" s="1"/>
      <c r="N20" s="1"/>
      <c r="O20" s="1"/>
      <c r="P20" s="1"/>
      <c r="Q20" s="1"/>
      <c r="R20" s="1"/>
      <c r="S20" s="1"/>
      <c r="T20" s="1"/>
    </row>
    <row r="21" spans="1:20" ht="27" customHeight="1" x14ac:dyDescent="0.2">
      <c r="A21" s="178"/>
      <c r="B21" s="179"/>
      <c r="C21" s="160"/>
      <c r="D21" s="40" t="s">
        <v>48</v>
      </c>
      <c r="E21" s="17" t="s">
        <v>31</v>
      </c>
      <c r="F21" s="17"/>
      <c r="G21" s="23"/>
      <c r="H21" s="29"/>
      <c r="I21" s="17"/>
      <c r="J21" s="17"/>
      <c r="K21" s="30"/>
      <c r="L21" s="28"/>
      <c r="M21" s="1"/>
      <c r="N21" s="1"/>
      <c r="O21" s="1"/>
      <c r="P21" s="1"/>
      <c r="Q21" s="1"/>
      <c r="R21" s="1"/>
      <c r="S21" s="1"/>
      <c r="T21" s="1"/>
    </row>
    <row r="22" spans="1:20" ht="27.75" customHeight="1" x14ac:dyDescent="0.2">
      <c r="A22" s="20"/>
      <c r="B22" s="21"/>
      <c r="C22" s="24" t="s">
        <v>42</v>
      </c>
      <c r="D22" s="40" t="s">
        <v>21</v>
      </c>
      <c r="E22" s="17" t="s">
        <v>31</v>
      </c>
      <c r="F22" s="17" t="s">
        <v>31</v>
      </c>
      <c r="G22" s="23" t="s">
        <v>31</v>
      </c>
      <c r="H22" s="29" t="s">
        <v>31</v>
      </c>
      <c r="I22" s="17" t="s">
        <v>31</v>
      </c>
      <c r="J22" s="17" t="s">
        <v>31</v>
      </c>
      <c r="K22" s="30" t="s">
        <v>31</v>
      </c>
      <c r="L22" s="28"/>
      <c r="M22" s="1"/>
      <c r="N22" s="1"/>
      <c r="O22" s="1"/>
      <c r="P22" s="1"/>
      <c r="Q22" s="1"/>
      <c r="R22" s="1"/>
      <c r="S22" s="1"/>
      <c r="T22" s="1"/>
    </row>
    <row r="23" spans="1:20" ht="40.5" customHeight="1" x14ac:dyDescent="0.2">
      <c r="A23" s="167"/>
      <c r="B23" s="153"/>
      <c r="C23" s="158" t="s">
        <v>22</v>
      </c>
      <c r="D23" s="40" t="s">
        <v>23</v>
      </c>
      <c r="E23" s="17" t="s">
        <v>31</v>
      </c>
      <c r="F23" s="17" t="s">
        <v>31</v>
      </c>
      <c r="G23" s="23" t="s">
        <v>31</v>
      </c>
      <c r="H23" s="29" t="s">
        <v>31</v>
      </c>
      <c r="I23" s="17" t="s">
        <v>31</v>
      </c>
      <c r="J23" s="17" t="s">
        <v>31</v>
      </c>
      <c r="K23" s="30" t="s">
        <v>31</v>
      </c>
      <c r="L23" s="28"/>
      <c r="M23" s="1"/>
      <c r="N23" s="1"/>
      <c r="O23" s="1"/>
      <c r="P23" s="1"/>
      <c r="Q23" s="1"/>
      <c r="R23" s="1"/>
      <c r="S23" s="1"/>
      <c r="T23" s="1"/>
    </row>
    <row r="24" spans="1:20" ht="53.25" customHeight="1" x14ac:dyDescent="0.2">
      <c r="A24" s="168"/>
      <c r="B24" s="154"/>
      <c r="C24" s="159"/>
      <c r="D24" s="40" t="s">
        <v>24</v>
      </c>
      <c r="E24" s="17" t="s">
        <v>31</v>
      </c>
      <c r="F24" s="17" t="s">
        <v>31</v>
      </c>
      <c r="G24" s="23" t="s">
        <v>31</v>
      </c>
      <c r="H24" s="29" t="s">
        <v>31</v>
      </c>
      <c r="I24" s="17" t="s">
        <v>31</v>
      </c>
      <c r="J24" s="17" t="s">
        <v>31</v>
      </c>
      <c r="K24" s="30" t="s">
        <v>31</v>
      </c>
      <c r="L24" s="28"/>
      <c r="M24" s="1"/>
      <c r="N24" s="1"/>
      <c r="O24" s="1"/>
      <c r="P24" s="1"/>
      <c r="Q24" s="1"/>
      <c r="R24" s="1"/>
      <c r="S24" s="1"/>
      <c r="T24" s="1"/>
    </row>
    <row r="25" spans="1:20" ht="66" customHeight="1" x14ac:dyDescent="0.2">
      <c r="A25" s="178"/>
      <c r="B25" s="179"/>
      <c r="C25" s="160"/>
      <c r="D25" s="40" t="s">
        <v>25</v>
      </c>
      <c r="E25" s="17" t="s">
        <v>31</v>
      </c>
      <c r="F25" s="17" t="s">
        <v>31</v>
      </c>
      <c r="G25" s="23" t="s">
        <v>31</v>
      </c>
      <c r="H25" s="29" t="s">
        <v>31</v>
      </c>
      <c r="I25" s="17" t="s">
        <v>31</v>
      </c>
      <c r="J25" s="17" t="s">
        <v>31</v>
      </c>
      <c r="K25" s="30" t="s">
        <v>31</v>
      </c>
      <c r="L25" s="28"/>
      <c r="M25" s="1"/>
      <c r="N25" s="1"/>
      <c r="O25" s="1"/>
      <c r="P25" s="1"/>
      <c r="Q25" s="1"/>
      <c r="R25" s="1"/>
      <c r="S25" s="1"/>
      <c r="T25" s="1"/>
    </row>
    <row r="26" spans="1:20" ht="28.5" customHeight="1" x14ac:dyDescent="0.2">
      <c r="A26" s="167"/>
      <c r="B26" s="153"/>
      <c r="C26" s="158" t="s">
        <v>46</v>
      </c>
      <c r="D26" s="40" t="s">
        <v>26</v>
      </c>
      <c r="E26" s="17" t="s">
        <v>31</v>
      </c>
      <c r="F26" s="17" t="s">
        <v>31</v>
      </c>
      <c r="G26" s="23" t="s">
        <v>31</v>
      </c>
      <c r="H26" s="29" t="s">
        <v>31</v>
      </c>
      <c r="I26" s="17" t="s">
        <v>31</v>
      </c>
      <c r="J26" s="17" t="s">
        <v>31</v>
      </c>
      <c r="K26" s="30" t="s">
        <v>31</v>
      </c>
      <c r="L26" s="28"/>
      <c r="M26" s="1"/>
      <c r="N26" s="1"/>
      <c r="O26" s="1"/>
      <c r="P26" s="1"/>
      <c r="Q26" s="1"/>
      <c r="R26" s="1"/>
      <c r="S26" s="1"/>
      <c r="T26" s="1"/>
    </row>
    <row r="27" spans="1:20" ht="28.5" customHeight="1" x14ac:dyDescent="0.2">
      <c r="A27" s="168"/>
      <c r="B27" s="154"/>
      <c r="C27" s="159"/>
      <c r="D27" s="35" t="s">
        <v>27</v>
      </c>
      <c r="E27" s="17" t="s">
        <v>31</v>
      </c>
      <c r="F27" s="17" t="s">
        <v>31</v>
      </c>
      <c r="G27" s="23" t="s">
        <v>31</v>
      </c>
      <c r="H27" s="29" t="s">
        <v>31</v>
      </c>
      <c r="I27" s="17" t="s">
        <v>31</v>
      </c>
      <c r="J27" s="17" t="s">
        <v>31</v>
      </c>
      <c r="K27" s="30" t="s">
        <v>31</v>
      </c>
      <c r="L27" s="28"/>
      <c r="M27" s="1"/>
      <c r="N27" s="1"/>
      <c r="O27" s="1"/>
      <c r="P27" s="1"/>
      <c r="Q27" s="1"/>
      <c r="R27" s="1"/>
      <c r="S27" s="1"/>
      <c r="T27" s="1"/>
    </row>
    <row r="28" spans="1:20" ht="53.25" customHeight="1" x14ac:dyDescent="0.2">
      <c r="A28" s="173"/>
      <c r="B28" s="169"/>
      <c r="C28" s="177" t="s">
        <v>47</v>
      </c>
      <c r="D28" s="40" t="s">
        <v>29</v>
      </c>
      <c r="E28" s="17" t="s">
        <v>31</v>
      </c>
      <c r="F28" s="17" t="s">
        <v>31</v>
      </c>
      <c r="G28" s="23" t="s">
        <v>31</v>
      </c>
      <c r="H28" s="29" t="s">
        <v>31</v>
      </c>
      <c r="I28" s="17" t="s">
        <v>31</v>
      </c>
      <c r="J28" s="17" t="s">
        <v>31</v>
      </c>
      <c r="K28" s="30" t="s">
        <v>31</v>
      </c>
      <c r="L28" s="28"/>
      <c r="M28" s="1"/>
      <c r="N28" s="1"/>
      <c r="O28" s="1"/>
      <c r="P28" s="1"/>
      <c r="Q28" s="1"/>
      <c r="R28" s="1"/>
      <c r="S28" s="1"/>
      <c r="T28" s="1"/>
    </row>
    <row r="29" spans="1:20" ht="15.75" customHeight="1" x14ac:dyDescent="0.2">
      <c r="A29" s="173"/>
      <c r="B29" s="169"/>
      <c r="C29" s="177"/>
      <c r="D29" s="40" t="s">
        <v>28</v>
      </c>
      <c r="E29" s="17" t="s">
        <v>31</v>
      </c>
      <c r="F29" s="17" t="s">
        <v>31</v>
      </c>
      <c r="G29" s="23" t="s">
        <v>31</v>
      </c>
      <c r="H29" s="29" t="s">
        <v>31</v>
      </c>
      <c r="I29" s="17" t="s">
        <v>31</v>
      </c>
      <c r="J29" s="17" t="s">
        <v>31</v>
      </c>
      <c r="K29" s="30" t="s">
        <v>31</v>
      </c>
      <c r="L29" s="28"/>
      <c r="M29" s="1"/>
      <c r="N29" s="1"/>
      <c r="O29" s="1"/>
      <c r="P29" s="1"/>
      <c r="Q29" s="1"/>
      <c r="R29" s="1"/>
      <c r="S29" s="1"/>
      <c r="T29" s="1"/>
    </row>
    <row r="30" spans="1:20" ht="41.25" customHeight="1" x14ac:dyDescent="0.2">
      <c r="A30" s="173"/>
      <c r="B30" s="169"/>
      <c r="C30" s="177"/>
      <c r="D30" s="40" t="s">
        <v>38</v>
      </c>
      <c r="E30" s="17" t="s">
        <v>31</v>
      </c>
      <c r="F30" s="17" t="s">
        <v>31</v>
      </c>
      <c r="G30" s="23" t="s">
        <v>31</v>
      </c>
      <c r="H30" s="38" t="s">
        <v>31</v>
      </c>
      <c r="I30" s="22" t="s">
        <v>31</v>
      </c>
      <c r="J30" s="22" t="s">
        <v>31</v>
      </c>
      <c r="K30" s="39" t="s">
        <v>31</v>
      </c>
      <c r="L30" s="28"/>
      <c r="M30" s="1"/>
      <c r="N30" s="1"/>
      <c r="O30" s="1"/>
      <c r="P30" s="1"/>
      <c r="Q30" s="1"/>
      <c r="R30" s="1"/>
      <c r="S30" s="1"/>
      <c r="T30" s="1"/>
    </row>
    <row r="31" spans="1:20" ht="16.5" customHeight="1" x14ac:dyDescent="0.2">
      <c r="A31" s="36"/>
      <c r="B31" s="17"/>
      <c r="C31" s="17" t="s">
        <v>31</v>
      </c>
      <c r="D31" s="17" t="s">
        <v>31</v>
      </c>
      <c r="E31" s="17" t="s">
        <v>31</v>
      </c>
      <c r="F31" s="17" t="s">
        <v>31</v>
      </c>
      <c r="G31" s="23" t="s">
        <v>31</v>
      </c>
      <c r="H31" s="29" t="s">
        <v>31</v>
      </c>
      <c r="I31" s="17" t="s">
        <v>31</v>
      </c>
      <c r="J31" s="17" t="s">
        <v>31</v>
      </c>
      <c r="K31" s="30" t="s">
        <v>31</v>
      </c>
      <c r="L31" s="28"/>
      <c r="M31" s="1"/>
      <c r="N31" s="1"/>
      <c r="O31" s="1"/>
      <c r="P31" s="1"/>
      <c r="Q31" s="1"/>
      <c r="R31" s="1"/>
      <c r="S31" s="1"/>
      <c r="T31" s="1"/>
    </row>
    <row r="32" spans="1:20" ht="15.75" customHeight="1" thickBot="1" x14ac:dyDescent="0.25">
      <c r="A32" s="34"/>
      <c r="B32" s="17" t="s">
        <v>31</v>
      </c>
      <c r="C32" s="17" t="s">
        <v>31</v>
      </c>
      <c r="D32" s="22" t="s">
        <v>31</v>
      </c>
      <c r="E32" s="22" t="s">
        <v>31</v>
      </c>
      <c r="F32" s="22" t="s">
        <v>31</v>
      </c>
      <c r="G32" s="37" t="s">
        <v>31</v>
      </c>
      <c r="H32" s="42" t="s">
        <v>31</v>
      </c>
      <c r="I32" s="43" t="s">
        <v>31</v>
      </c>
      <c r="J32" s="43" t="s">
        <v>31</v>
      </c>
      <c r="K32" s="44" t="s">
        <v>31</v>
      </c>
      <c r="L32" s="28"/>
      <c r="M32" s="1"/>
      <c r="N32" s="1"/>
      <c r="O32" s="1"/>
      <c r="P32" s="1"/>
      <c r="Q32" s="1"/>
      <c r="R32" s="1"/>
      <c r="S32" s="1"/>
      <c r="T32" s="1"/>
    </row>
    <row r="33" spans="1:20" ht="15.75" customHeight="1" x14ac:dyDescent="0.2">
      <c r="A33" s="170" t="s">
        <v>30</v>
      </c>
      <c r="B33" s="171"/>
      <c r="C33" s="171"/>
      <c r="D33" s="171"/>
      <c r="E33" s="171"/>
      <c r="F33" s="171"/>
      <c r="G33" s="172"/>
      <c r="H33" s="10" t="s">
        <v>31</v>
      </c>
      <c r="I33" s="11" t="s">
        <v>31</v>
      </c>
      <c r="J33" s="11" t="s">
        <v>31</v>
      </c>
      <c r="K33" s="25" t="s">
        <v>31</v>
      </c>
      <c r="L33" s="141"/>
    </row>
    <row r="34" spans="1:20" ht="15.75" customHeight="1" x14ac:dyDescent="0.2">
      <c r="A34" s="144" t="s">
        <v>32</v>
      </c>
      <c r="B34" s="145"/>
      <c r="C34" s="145"/>
      <c r="D34" s="145"/>
      <c r="E34" s="145"/>
      <c r="F34" s="145"/>
      <c r="G34" s="146"/>
      <c r="H34" s="12" t="s">
        <v>31</v>
      </c>
      <c r="I34" s="13" t="s">
        <v>31</v>
      </c>
      <c r="J34" s="13" t="s">
        <v>31</v>
      </c>
      <c r="K34" s="26" t="s">
        <v>31</v>
      </c>
      <c r="L34" s="142"/>
    </row>
    <row r="35" spans="1:20" ht="15.75" customHeight="1" x14ac:dyDescent="0.2">
      <c r="A35" s="144" t="s">
        <v>33</v>
      </c>
      <c r="B35" s="145"/>
      <c r="C35" s="145"/>
      <c r="D35" s="145"/>
      <c r="E35" s="145"/>
      <c r="F35" s="145"/>
      <c r="G35" s="146"/>
      <c r="H35" s="12" t="s">
        <v>31</v>
      </c>
      <c r="I35" s="13" t="s">
        <v>31</v>
      </c>
      <c r="J35" s="13" t="s">
        <v>31</v>
      </c>
      <c r="K35" s="26" t="s">
        <v>31</v>
      </c>
      <c r="L35" s="142"/>
    </row>
    <row r="36" spans="1:20" ht="15.75" customHeight="1" x14ac:dyDescent="0.2">
      <c r="A36" s="144" t="s">
        <v>34</v>
      </c>
      <c r="B36" s="145"/>
      <c r="C36" s="145"/>
      <c r="D36" s="145"/>
      <c r="E36" s="145"/>
      <c r="F36" s="145"/>
      <c r="G36" s="146"/>
      <c r="H36" s="12" t="s">
        <v>31</v>
      </c>
      <c r="I36" s="13" t="s">
        <v>31</v>
      </c>
      <c r="J36" s="13" t="s">
        <v>31</v>
      </c>
      <c r="K36" s="26" t="s">
        <v>31</v>
      </c>
      <c r="L36" s="142"/>
    </row>
    <row r="37" spans="1:20" ht="15.75" customHeight="1" x14ac:dyDescent="0.2">
      <c r="A37" s="174" t="s">
        <v>35</v>
      </c>
      <c r="B37" s="175"/>
      <c r="C37" s="175"/>
      <c r="D37" s="175"/>
      <c r="E37" s="175"/>
      <c r="F37" s="175"/>
      <c r="G37" s="176"/>
      <c r="H37" s="12" t="s">
        <v>31</v>
      </c>
      <c r="I37" s="13" t="s">
        <v>31</v>
      </c>
      <c r="J37" s="13" t="s">
        <v>31</v>
      </c>
      <c r="K37" s="26" t="s">
        <v>31</v>
      </c>
      <c r="L37" s="142"/>
    </row>
    <row r="38" spans="1:20" ht="15.75" customHeight="1" thickBot="1" x14ac:dyDescent="0.25">
      <c r="A38" s="147" t="s">
        <v>36</v>
      </c>
      <c r="B38" s="148"/>
      <c r="C38" s="148"/>
      <c r="D38" s="148"/>
      <c r="E38" s="148"/>
      <c r="F38" s="148"/>
      <c r="G38" s="149"/>
      <c r="H38" s="14" t="s">
        <v>31</v>
      </c>
      <c r="I38" s="15" t="s">
        <v>31</v>
      </c>
      <c r="J38" s="15" t="s">
        <v>31</v>
      </c>
      <c r="K38" s="27" t="s">
        <v>31</v>
      </c>
      <c r="L38" s="143"/>
    </row>
    <row r="39" spans="1:20" x14ac:dyDescent="0.2">
      <c r="A39" s="5"/>
      <c r="B39" s="6"/>
      <c r="C39" s="8"/>
      <c r="D39" s="9"/>
      <c r="E39" s="8"/>
      <c r="F39" s="8"/>
      <c r="G39" s="8"/>
      <c r="H39" s="8"/>
      <c r="I39" s="8"/>
      <c r="J39" s="8"/>
      <c r="K39" s="8"/>
      <c r="L39" s="7"/>
      <c r="M39" s="1"/>
      <c r="N39" s="1"/>
      <c r="O39" s="1"/>
      <c r="P39" s="1"/>
      <c r="Q39" s="1"/>
      <c r="R39" s="1"/>
      <c r="S39" s="1"/>
      <c r="T39" s="1"/>
    </row>
    <row r="40" spans="1:20" x14ac:dyDescent="0.2">
      <c r="A40" s="5"/>
      <c r="B40" s="6"/>
      <c r="C40" s="8"/>
      <c r="D40" s="9"/>
      <c r="E40" s="8"/>
      <c r="F40" s="8"/>
      <c r="G40" s="8"/>
      <c r="H40" s="8"/>
      <c r="I40" s="8"/>
      <c r="J40" s="8"/>
      <c r="K40" s="8"/>
      <c r="L40" s="7"/>
      <c r="M40" s="1"/>
      <c r="N40" s="1"/>
      <c r="O40" s="1"/>
      <c r="P40" s="1"/>
      <c r="Q40" s="1"/>
      <c r="R40" s="1"/>
      <c r="S40" s="1"/>
      <c r="T40" s="1"/>
    </row>
    <row r="41" spans="1:20" x14ac:dyDescent="0.2">
      <c r="A41" s="150" t="s">
        <v>13</v>
      </c>
      <c r="B41" s="151"/>
      <c r="C41" s="151"/>
      <c r="D41" s="151"/>
      <c r="E41" s="151"/>
      <c r="F41" s="151"/>
      <c r="G41" s="151"/>
      <c r="H41" s="151"/>
      <c r="I41" s="151"/>
      <c r="J41" s="151"/>
      <c r="K41" s="151"/>
      <c r="L41" s="152"/>
    </row>
    <row r="42" spans="1:20" ht="25.5" customHeight="1" x14ac:dyDescent="0.2">
      <c r="A42" s="164" t="s">
        <v>14</v>
      </c>
      <c r="B42" s="165"/>
      <c r="C42" s="165"/>
      <c r="D42" s="165"/>
      <c r="E42" s="165"/>
      <c r="F42" s="165"/>
      <c r="G42" s="165"/>
      <c r="H42" s="165"/>
      <c r="I42" s="165"/>
      <c r="J42" s="165"/>
      <c r="K42" s="165"/>
      <c r="L42" s="166"/>
    </row>
    <row r="43" spans="1:20" x14ac:dyDescent="0.2">
      <c r="A43" s="164" t="s">
        <v>15</v>
      </c>
      <c r="B43" s="165"/>
      <c r="C43" s="165"/>
      <c r="D43" s="165"/>
      <c r="E43" s="165"/>
      <c r="F43" s="165"/>
      <c r="G43" s="165"/>
      <c r="H43" s="165"/>
      <c r="I43" s="165"/>
      <c r="J43" s="165"/>
      <c r="K43" s="165"/>
      <c r="L43" s="166"/>
    </row>
    <row r="44" spans="1:20" ht="15" customHeight="1" x14ac:dyDescent="0.2">
      <c r="A44" s="164" t="s">
        <v>16</v>
      </c>
      <c r="B44" s="165"/>
      <c r="C44" s="165"/>
      <c r="D44" s="165"/>
      <c r="E44" s="165"/>
      <c r="F44" s="165"/>
      <c r="G44" s="165"/>
      <c r="H44" s="165"/>
      <c r="I44" s="165"/>
      <c r="J44" s="165"/>
      <c r="K44" s="165"/>
      <c r="L44" s="166"/>
    </row>
    <row r="45" spans="1:20" x14ac:dyDescent="0.2">
      <c r="A45" s="164" t="s">
        <v>17</v>
      </c>
      <c r="B45" s="165"/>
      <c r="C45" s="165"/>
      <c r="D45" s="165"/>
      <c r="E45" s="165"/>
      <c r="F45" s="165"/>
      <c r="G45" s="165"/>
      <c r="H45" s="165"/>
      <c r="I45" s="165"/>
      <c r="J45" s="165"/>
      <c r="K45" s="165"/>
      <c r="L45" s="166"/>
    </row>
    <row r="46" spans="1:20" x14ac:dyDescent="0.2">
      <c r="A46" s="161" t="s">
        <v>39</v>
      </c>
      <c r="B46" s="162"/>
      <c r="C46" s="162"/>
      <c r="D46" s="162"/>
      <c r="E46" s="162"/>
      <c r="F46" s="162"/>
      <c r="G46" s="162"/>
      <c r="H46" s="162"/>
      <c r="I46" s="162"/>
      <c r="J46" s="162"/>
      <c r="K46" s="162"/>
      <c r="L46" s="163"/>
    </row>
    <row r="47" spans="1:20" x14ac:dyDescent="0.2">
      <c r="A47" s="161" t="s">
        <v>19</v>
      </c>
      <c r="B47" s="162"/>
      <c r="C47" s="162"/>
      <c r="D47" s="162"/>
      <c r="E47" s="162"/>
      <c r="F47" s="162"/>
      <c r="G47" s="162"/>
      <c r="H47" s="162"/>
      <c r="I47" s="162"/>
      <c r="J47" s="162"/>
      <c r="K47" s="162"/>
      <c r="L47" s="163"/>
    </row>
    <row r="48" spans="1:20" x14ac:dyDescent="0.2">
      <c r="A48" s="161" t="s">
        <v>18</v>
      </c>
      <c r="B48" s="162"/>
      <c r="C48" s="162"/>
      <c r="D48" s="162"/>
      <c r="E48" s="162"/>
      <c r="F48" s="162"/>
      <c r="G48" s="162"/>
      <c r="H48" s="162"/>
      <c r="I48" s="162"/>
      <c r="J48" s="162"/>
      <c r="K48" s="162"/>
      <c r="L48" s="163"/>
    </row>
    <row r="49" spans="1:12" ht="24.75" customHeight="1" x14ac:dyDescent="0.2">
      <c r="A49" s="138" t="s">
        <v>51</v>
      </c>
      <c r="B49" s="139"/>
      <c r="C49" s="139"/>
      <c r="D49" s="139"/>
      <c r="E49" s="139"/>
      <c r="F49" s="139"/>
      <c r="G49" s="139"/>
      <c r="H49" s="139"/>
      <c r="I49" s="139"/>
      <c r="J49" s="139"/>
      <c r="K49" s="139"/>
      <c r="L49" s="140"/>
    </row>
  </sheetData>
  <mergeCells count="51">
    <mergeCell ref="A49:L49"/>
    <mergeCell ref="A44:L44"/>
    <mergeCell ref="A45:L45"/>
    <mergeCell ref="A46:L46"/>
    <mergeCell ref="A47:L47"/>
    <mergeCell ref="A48:L48"/>
    <mergeCell ref="A43:L43"/>
    <mergeCell ref="A33:G33"/>
    <mergeCell ref="L33:L38"/>
    <mergeCell ref="A34:G34"/>
    <mergeCell ref="A35:G35"/>
    <mergeCell ref="A36:G36"/>
    <mergeCell ref="A37:G37"/>
    <mergeCell ref="A38:G38"/>
    <mergeCell ref="A28:A30"/>
    <mergeCell ref="B28:B30"/>
    <mergeCell ref="C28:C30"/>
    <mergeCell ref="A41:L41"/>
    <mergeCell ref="A42:L42"/>
    <mergeCell ref="A23:A25"/>
    <mergeCell ref="B23:B25"/>
    <mergeCell ref="C23:C25"/>
    <mergeCell ref="A26:A27"/>
    <mergeCell ref="B26:B27"/>
    <mergeCell ref="C26:C27"/>
    <mergeCell ref="A18:A21"/>
    <mergeCell ref="B18:B21"/>
    <mergeCell ref="C18:C21"/>
    <mergeCell ref="B17:G17"/>
    <mergeCell ref="G8:G11"/>
    <mergeCell ref="A14:A15"/>
    <mergeCell ref="B14:B15"/>
    <mergeCell ref="C14:C15"/>
    <mergeCell ref="F8:F11"/>
    <mergeCell ref="H12:K12"/>
    <mergeCell ref="A13:L13"/>
    <mergeCell ref="L8:L11"/>
    <mergeCell ref="H9:H11"/>
    <mergeCell ref="K10:K11"/>
    <mergeCell ref="E8:E11"/>
    <mergeCell ref="I9:K9"/>
    <mergeCell ref="I10:J10"/>
    <mergeCell ref="H8:K8"/>
    <mergeCell ref="J2:K2"/>
    <mergeCell ref="F4:H4"/>
    <mergeCell ref="J4:L4"/>
    <mergeCell ref="A6:L6"/>
    <mergeCell ref="A8:A11"/>
    <mergeCell ref="B8:B11"/>
    <mergeCell ref="C8:C11"/>
    <mergeCell ref="D8:D11"/>
  </mergeCells>
  <pageMargins left="0.23622047244094491" right="0.23622047244094491" top="0.39370078740157483" bottom="0.39370078740157483" header="0.31496062992125984" footer="0.31496062992125984"/>
  <pageSetup paperSize="9" scale="79" orientation="landscape" r:id="rId1"/>
  <headerFooter alignWithMargins="0"/>
  <colBreaks count="1" manualBreakCount="1">
    <brk id="12" max="6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T49"/>
  <sheetViews>
    <sheetView view="pageBreakPreview" topLeftCell="A4" zoomScale="110" zoomScaleNormal="110" zoomScaleSheetLayoutView="110" workbookViewId="0">
      <selection activeCell="J17" sqref="J17"/>
    </sheetView>
  </sheetViews>
  <sheetFormatPr defaultRowHeight="12.75" x14ac:dyDescent="0.2"/>
  <cols>
    <col min="1" max="1" width="13.140625" style="45" customWidth="1"/>
    <col min="2" max="2" width="22.5703125" customWidth="1"/>
    <col min="3" max="3" width="29.42578125" customWidth="1"/>
    <col min="4" max="4" width="27.85546875" customWidth="1"/>
    <col min="5" max="5" width="9.85546875" customWidth="1"/>
    <col min="6" max="6" width="20.7109375" customWidth="1"/>
    <col min="7" max="7" width="9.42578125" customWidth="1"/>
    <col min="8" max="8" width="7.140625" customWidth="1"/>
    <col min="9" max="9" width="6.7109375" customWidth="1"/>
    <col min="10" max="10" width="10.85546875" customWidth="1"/>
    <col min="11" max="11" width="7.85546875" customWidth="1"/>
    <col min="12" max="12" width="18.85546875" customWidth="1"/>
  </cols>
  <sheetData>
    <row r="2" spans="1:20" x14ac:dyDescent="0.2">
      <c r="J2" s="197" t="s">
        <v>50</v>
      </c>
      <c r="K2" s="197"/>
    </row>
    <row r="4" spans="1:20" ht="51" customHeight="1" x14ac:dyDescent="0.2">
      <c r="A4" s="46"/>
      <c r="B4" s="3"/>
      <c r="C4" s="3"/>
      <c r="D4" s="3"/>
      <c r="E4" s="3"/>
      <c r="F4" s="195"/>
      <c r="G4" s="195"/>
      <c r="H4" s="195"/>
      <c r="I4" s="2"/>
      <c r="J4" s="195" t="s">
        <v>52</v>
      </c>
      <c r="K4" s="195"/>
      <c r="L4" s="195"/>
    </row>
    <row r="5" spans="1:20" x14ac:dyDescent="0.2">
      <c r="A5" s="46"/>
      <c r="B5" s="3"/>
      <c r="C5" s="3"/>
      <c r="D5" s="3"/>
      <c r="E5" s="3"/>
      <c r="F5" s="2"/>
      <c r="G5" s="2"/>
      <c r="H5" s="2"/>
      <c r="I5" s="2"/>
      <c r="J5" s="2"/>
      <c r="K5" s="2"/>
    </row>
    <row r="6" spans="1:20" ht="15.75" x14ac:dyDescent="0.2">
      <c r="A6" s="196" t="s">
        <v>56</v>
      </c>
      <c r="B6" s="196"/>
      <c r="C6" s="196"/>
      <c r="D6" s="196"/>
      <c r="E6" s="196"/>
      <c r="F6" s="196"/>
      <c r="G6" s="196"/>
      <c r="H6" s="196"/>
      <c r="I6" s="196"/>
      <c r="J6" s="196"/>
      <c r="K6" s="196"/>
      <c r="L6" s="196"/>
    </row>
    <row r="7" spans="1:20" x14ac:dyDescent="0.2">
      <c r="A7" s="46"/>
      <c r="B7" s="3"/>
      <c r="C7" s="3"/>
      <c r="D7" s="3"/>
      <c r="E7" s="3"/>
      <c r="F7" s="3"/>
      <c r="G7" s="3"/>
      <c r="H7" s="3"/>
      <c r="I7" s="3"/>
      <c r="J7" s="3"/>
      <c r="K7" s="3"/>
    </row>
    <row r="8" spans="1:20" ht="31.5" customHeight="1" x14ac:dyDescent="0.2">
      <c r="A8" s="188" t="s">
        <v>8</v>
      </c>
      <c r="B8" s="155" t="s">
        <v>9</v>
      </c>
      <c r="C8" s="155" t="s">
        <v>10</v>
      </c>
      <c r="D8" s="155" t="s">
        <v>11</v>
      </c>
      <c r="E8" s="155" t="s">
        <v>1</v>
      </c>
      <c r="F8" s="155" t="s">
        <v>0</v>
      </c>
      <c r="G8" s="155" t="s">
        <v>12</v>
      </c>
      <c r="H8" s="180" t="s">
        <v>54</v>
      </c>
      <c r="I8" s="181"/>
      <c r="J8" s="181"/>
      <c r="K8" s="182"/>
      <c r="L8" s="155" t="s">
        <v>2</v>
      </c>
      <c r="M8" s="1"/>
      <c r="N8" s="1"/>
      <c r="O8" s="1"/>
      <c r="P8" s="1"/>
      <c r="Q8" s="1"/>
      <c r="R8" s="1"/>
      <c r="S8" s="1"/>
      <c r="T8" s="1"/>
    </row>
    <row r="9" spans="1:20" x14ac:dyDescent="0.2">
      <c r="A9" s="189"/>
      <c r="B9" s="156"/>
      <c r="C9" s="156"/>
      <c r="D9" s="156"/>
      <c r="E9" s="156"/>
      <c r="F9" s="156"/>
      <c r="G9" s="156"/>
      <c r="H9" s="155" t="s">
        <v>3</v>
      </c>
      <c r="I9" s="180" t="s">
        <v>4</v>
      </c>
      <c r="J9" s="181"/>
      <c r="K9" s="182"/>
      <c r="L9" s="156"/>
      <c r="M9" s="1"/>
      <c r="N9" s="1"/>
      <c r="O9" s="1"/>
      <c r="P9" s="1"/>
      <c r="Q9" s="1"/>
      <c r="R9" s="1"/>
      <c r="S9" s="1"/>
      <c r="T9" s="1"/>
    </row>
    <row r="10" spans="1:20" ht="12.75" customHeight="1" x14ac:dyDescent="0.2">
      <c r="A10" s="189"/>
      <c r="B10" s="156"/>
      <c r="C10" s="156"/>
      <c r="D10" s="156"/>
      <c r="E10" s="156"/>
      <c r="F10" s="156"/>
      <c r="G10" s="156"/>
      <c r="H10" s="156"/>
      <c r="I10" s="180" t="s">
        <v>5</v>
      </c>
      <c r="J10" s="182"/>
      <c r="K10" s="155" t="s">
        <v>7</v>
      </c>
      <c r="L10" s="156"/>
      <c r="M10" s="1"/>
      <c r="N10" s="1"/>
      <c r="O10" s="1"/>
      <c r="P10" s="1"/>
      <c r="Q10" s="1"/>
      <c r="R10" s="1"/>
      <c r="S10" s="1"/>
      <c r="T10" s="1"/>
    </row>
    <row r="11" spans="1:20" ht="84.75" customHeight="1" x14ac:dyDescent="0.2">
      <c r="A11" s="190"/>
      <c r="B11" s="157"/>
      <c r="C11" s="157"/>
      <c r="D11" s="157"/>
      <c r="E11" s="157"/>
      <c r="F11" s="157"/>
      <c r="G11" s="157"/>
      <c r="H11" s="157"/>
      <c r="I11" s="16" t="s">
        <v>3</v>
      </c>
      <c r="J11" s="16" t="s">
        <v>6</v>
      </c>
      <c r="K11" s="157"/>
      <c r="L11" s="157"/>
      <c r="M11" s="1"/>
      <c r="N11" s="1"/>
      <c r="O11" s="1"/>
      <c r="P11" s="1"/>
      <c r="Q11" s="1"/>
      <c r="R11" s="1"/>
      <c r="S11" s="1"/>
      <c r="T11" s="1"/>
    </row>
    <row r="12" spans="1:20" x14ac:dyDescent="0.2">
      <c r="A12" s="47">
        <v>1</v>
      </c>
      <c r="B12" s="17">
        <v>2</v>
      </c>
      <c r="C12" s="17">
        <v>3</v>
      </c>
      <c r="D12" s="17">
        <v>4</v>
      </c>
      <c r="E12" s="17">
        <v>5</v>
      </c>
      <c r="F12" s="17">
        <v>6</v>
      </c>
      <c r="G12" s="17">
        <v>7</v>
      </c>
      <c r="H12" s="185">
        <v>8</v>
      </c>
      <c r="I12" s="186"/>
      <c r="J12" s="186"/>
      <c r="K12" s="187"/>
      <c r="L12" s="18">
        <v>9</v>
      </c>
      <c r="M12" s="1"/>
      <c r="N12" s="1"/>
      <c r="O12" s="1"/>
      <c r="P12" s="1"/>
      <c r="Q12" s="1"/>
      <c r="R12" s="1"/>
      <c r="S12" s="1"/>
      <c r="T12" s="1"/>
    </row>
    <row r="13" spans="1:20" ht="15" customHeight="1" x14ac:dyDescent="0.2">
      <c r="A13" s="198" t="s">
        <v>20</v>
      </c>
      <c r="B13" s="199"/>
      <c r="C13" s="199"/>
      <c r="D13" s="199"/>
      <c r="E13" s="199"/>
      <c r="F13" s="199"/>
      <c r="G13" s="199"/>
      <c r="H13" s="199"/>
      <c r="I13" s="199"/>
      <c r="J13" s="199"/>
      <c r="K13" s="199"/>
      <c r="L13" s="200"/>
      <c r="M13" s="1"/>
      <c r="N13" s="1"/>
      <c r="O13" s="1"/>
      <c r="P13" s="1"/>
      <c r="Q13" s="1"/>
      <c r="R13" s="1"/>
      <c r="S13" s="1"/>
      <c r="T13" s="1"/>
    </row>
    <row r="14" spans="1:20" ht="64.5" customHeight="1" x14ac:dyDescent="0.2">
      <c r="A14" s="193" t="s">
        <v>59</v>
      </c>
      <c r="B14" s="183" t="s">
        <v>40</v>
      </c>
      <c r="C14" s="201"/>
      <c r="D14" s="19" t="s">
        <v>60</v>
      </c>
      <c r="E14" s="17" t="s">
        <v>31</v>
      </c>
      <c r="F14" s="17" t="s">
        <v>31</v>
      </c>
      <c r="G14" s="17"/>
      <c r="H14" s="17"/>
      <c r="I14" s="17"/>
      <c r="J14" s="17"/>
      <c r="K14" s="17"/>
      <c r="L14" s="4"/>
      <c r="M14" s="1"/>
      <c r="N14" s="1"/>
      <c r="O14" s="1"/>
      <c r="P14" s="1"/>
      <c r="Q14" s="1"/>
      <c r="R14" s="1"/>
      <c r="S14" s="1"/>
      <c r="T14" s="1"/>
    </row>
    <row r="15" spans="1:20" ht="67.5" customHeight="1" x14ac:dyDescent="0.2">
      <c r="A15" s="194"/>
      <c r="B15" s="184"/>
      <c r="C15" s="202"/>
      <c r="D15" s="19" t="s">
        <v>61</v>
      </c>
      <c r="E15" s="17" t="s">
        <v>31</v>
      </c>
      <c r="F15" s="17" t="s">
        <v>31</v>
      </c>
      <c r="G15" s="17"/>
      <c r="H15" s="17"/>
      <c r="I15" s="17"/>
      <c r="J15" s="17"/>
      <c r="K15" s="17"/>
      <c r="L15" s="4"/>
      <c r="M15" s="1"/>
      <c r="N15" s="1"/>
      <c r="O15" s="1"/>
      <c r="P15" s="1"/>
      <c r="Q15" s="1"/>
      <c r="R15" s="1"/>
      <c r="S15" s="1"/>
      <c r="T15" s="1"/>
    </row>
    <row r="16" spans="1:20" ht="53.25" customHeight="1" thickBot="1" x14ac:dyDescent="0.25">
      <c r="A16" s="48" t="s">
        <v>62</v>
      </c>
      <c r="B16" s="19" t="s">
        <v>49</v>
      </c>
      <c r="C16" s="19"/>
      <c r="D16" s="35" t="s">
        <v>63</v>
      </c>
      <c r="E16" s="17" t="s">
        <v>31</v>
      </c>
      <c r="F16" s="17" t="s">
        <v>31</v>
      </c>
      <c r="G16" s="19"/>
      <c r="H16" s="22"/>
      <c r="I16" s="22"/>
      <c r="J16" s="22"/>
      <c r="K16" s="22"/>
      <c r="L16" s="28"/>
      <c r="M16" s="1"/>
      <c r="N16" s="1"/>
      <c r="O16" s="1"/>
      <c r="P16" s="1"/>
      <c r="Q16" s="1"/>
      <c r="R16" s="1"/>
      <c r="S16" s="1"/>
      <c r="T16" s="1"/>
    </row>
    <row r="17" spans="1:20" ht="16.5" customHeight="1" x14ac:dyDescent="0.2">
      <c r="A17" s="49" t="s">
        <v>64</v>
      </c>
      <c r="B17" s="191" t="s">
        <v>37</v>
      </c>
      <c r="C17" s="192"/>
      <c r="D17" s="192"/>
      <c r="E17" s="192"/>
      <c r="F17" s="192"/>
      <c r="G17" s="192"/>
      <c r="H17" s="50">
        <f>+I17+K17</f>
        <v>7698</v>
      </c>
      <c r="I17" s="51">
        <f>4333+3365-170</f>
        <v>7528</v>
      </c>
      <c r="J17" s="51">
        <f>2989+760</f>
        <v>3749</v>
      </c>
      <c r="K17" s="52">
        <v>170</v>
      </c>
      <c r="L17" s="28"/>
      <c r="M17" s="1"/>
      <c r="N17" s="1"/>
      <c r="O17" s="1"/>
      <c r="P17" s="1"/>
      <c r="Q17" s="1"/>
      <c r="R17" s="1"/>
      <c r="S17" s="1"/>
      <c r="T17" s="1"/>
    </row>
    <row r="18" spans="1:20" ht="30" customHeight="1" x14ac:dyDescent="0.2">
      <c r="A18" s="167"/>
      <c r="B18" s="153"/>
      <c r="C18" s="158" t="s">
        <v>41</v>
      </c>
      <c r="D18" s="40" t="s">
        <v>43</v>
      </c>
      <c r="E18" s="17" t="s">
        <v>31</v>
      </c>
      <c r="F18" s="17" t="s">
        <v>31</v>
      </c>
      <c r="G18" s="23" t="s">
        <v>31</v>
      </c>
      <c r="H18" s="32" t="s">
        <v>31</v>
      </c>
      <c r="I18" s="31" t="s">
        <v>31</v>
      </c>
      <c r="J18" s="31" t="s">
        <v>31</v>
      </c>
      <c r="K18" s="33" t="s">
        <v>31</v>
      </c>
      <c r="L18" s="28"/>
      <c r="M18" s="1"/>
      <c r="N18" s="1"/>
      <c r="O18" s="1"/>
      <c r="P18" s="1"/>
      <c r="Q18" s="1"/>
      <c r="R18" s="1"/>
      <c r="S18" s="1"/>
      <c r="T18" s="1"/>
    </row>
    <row r="19" spans="1:20" ht="18.75" customHeight="1" x14ac:dyDescent="0.2">
      <c r="A19" s="168"/>
      <c r="B19" s="154"/>
      <c r="C19" s="159"/>
      <c r="D19" s="40" t="s">
        <v>44</v>
      </c>
      <c r="E19" s="17" t="s">
        <v>31</v>
      </c>
      <c r="F19" s="17" t="s">
        <v>31</v>
      </c>
      <c r="G19" s="23" t="s">
        <v>31</v>
      </c>
      <c r="H19" s="29" t="s">
        <v>31</v>
      </c>
      <c r="I19" s="17" t="s">
        <v>31</v>
      </c>
      <c r="J19" s="17" t="s">
        <v>31</v>
      </c>
      <c r="K19" s="30" t="s">
        <v>31</v>
      </c>
      <c r="L19" s="28"/>
      <c r="M19" s="1"/>
      <c r="N19" s="1"/>
      <c r="O19" s="1"/>
      <c r="P19" s="1"/>
      <c r="Q19" s="1"/>
      <c r="R19" s="1"/>
      <c r="S19" s="1"/>
      <c r="T19" s="1"/>
    </row>
    <row r="20" spans="1:20" ht="16.5" customHeight="1" x14ac:dyDescent="0.2">
      <c r="A20" s="168"/>
      <c r="B20" s="154"/>
      <c r="C20" s="159"/>
      <c r="D20" s="40" t="s">
        <v>45</v>
      </c>
      <c r="E20" s="17" t="s">
        <v>31</v>
      </c>
      <c r="F20" s="17" t="s">
        <v>31</v>
      </c>
      <c r="G20" s="23" t="s">
        <v>31</v>
      </c>
      <c r="H20" s="29" t="s">
        <v>31</v>
      </c>
      <c r="I20" s="17" t="s">
        <v>31</v>
      </c>
      <c r="J20" s="17" t="s">
        <v>31</v>
      </c>
      <c r="K20" s="30" t="s">
        <v>31</v>
      </c>
      <c r="L20" s="28"/>
      <c r="M20" s="1"/>
      <c r="N20" s="1"/>
      <c r="O20" s="1"/>
      <c r="P20" s="1"/>
      <c r="Q20" s="1"/>
      <c r="R20" s="1"/>
      <c r="S20" s="1"/>
      <c r="T20" s="1"/>
    </row>
    <row r="21" spans="1:20" ht="27" customHeight="1" x14ac:dyDescent="0.2">
      <c r="A21" s="178"/>
      <c r="B21" s="179"/>
      <c r="C21" s="160"/>
      <c r="D21" s="40" t="s">
        <v>48</v>
      </c>
      <c r="E21" s="17" t="s">
        <v>31</v>
      </c>
      <c r="F21" s="17"/>
      <c r="G21" s="23"/>
      <c r="H21" s="29"/>
      <c r="I21" s="17"/>
      <c r="J21" s="17"/>
      <c r="K21" s="30"/>
      <c r="L21" s="28"/>
      <c r="M21" s="1"/>
      <c r="N21" s="1"/>
      <c r="O21" s="1"/>
      <c r="P21" s="1"/>
      <c r="Q21" s="1"/>
      <c r="R21" s="1"/>
      <c r="S21" s="1"/>
      <c r="T21" s="1"/>
    </row>
    <row r="22" spans="1:20" ht="27.75" customHeight="1" x14ac:dyDescent="0.2">
      <c r="A22" s="20"/>
      <c r="B22" s="21"/>
      <c r="C22" s="24" t="s">
        <v>42</v>
      </c>
      <c r="D22" s="40" t="s">
        <v>21</v>
      </c>
      <c r="E22" s="17" t="s">
        <v>31</v>
      </c>
      <c r="F22" s="17" t="s">
        <v>31</v>
      </c>
      <c r="G22" s="23" t="s">
        <v>31</v>
      </c>
      <c r="H22" s="29" t="s">
        <v>31</v>
      </c>
      <c r="I22" s="17" t="s">
        <v>31</v>
      </c>
      <c r="J22" s="17" t="s">
        <v>31</v>
      </c>
      <c r="K22" s="30" t="s">
        <v>31</v>
      </c>
      <c r="L22" s="28"/>
      <c r="M22" s="1"/>
      <c r="N22" s="1"/>
      <c r="O22" s="1"/>
      <c r="P22" s="1"/>
      <c r="Q22" s="1"/>
      <c r="R22" s="1"/>
      <c r="S22" s="1"/>
      <c r="T22" s="1"/>
    </row>
    <row r="23" spans="1:20" ht="40.5" customHeight="1" x14ac:dyDescent="0.2">
      <c r="A23" s="167"/>
      <c r="B23" s="153"/>
      <c r="C23" s="158" t="s">
        <v>22</v>
      </c>
      <c r="D23" s="40" t="s">
        <v>23</v>
      </c>
      <c r="E23" s="17" t="s">
        <v>31</v>
      </c>
      <c r="F23" s="17" t="s">
        <v>31</v>
      </c>
      <c r="G23" s="23" t="s">
        <v>31</v>
      </c>
      <c r="H23" s="29" t="s">
        <v>31</v>
      </c>
      <c r="I23" s="17" t="s">
        <v>31</v>
      </c>
      <c r="J23" s="17" t="s">
        <v>31</v>
      </c>
      <c r="K23" s="30" t="s">
        <v>31</v>
      </c>
      <c r="L23" s="28"/>
      <c r="M23" s="1"/>
      <c r="N23" s="1"/>
      <c r="O23" s="1"/>
      <c r="P23" s="1"/>
      <c r="Q23" s="1"/>
      <c r="R23" s="1"/>
      <c r="S23" s="1"/>
      <c r="T23" s="1"/>
    </row>
    <row r="24" spans="1:20" ht="53.25" customHeight="1" x14ac:dyDescent="0.2">
      <c r="A24" s="168"/>
      <c r="B24" s="154"/>
      <c r="C24" s="159"/>
      <c r="D24" s="40" t="s">
        <v>24</v>
      </c>
      <c r="E24" s="17" t="s">
        <v>31</v>
      </c>
      <c r="F24" s="17" t="s">
        <v>31</v>
      </c>
      <c r="G24" s="23" t="s">
        <v>31</v>
      </c>
      <c r="H24" s="29" t="s">
        <v>31</v>
      </c>
      <c r="I24" s="17" t="s">
        <v>31</v>
      </c>
      <c r="J24" s="17" t="s">
        <v>31</v>
      </c>
      <c r="K24" s="30" t="s">
        <v>31</v>
      </c>
      <c r="L24" s="28"/>
      <c r="M24" s="1"/>
      <c r="N24" s="1"/>
      <c r="O24" s="1"/>
      <c r="P24" s="1"/>
      <c r="Q24" s="1"/>
      <c r="R24" s="1"/>
      <c r="S24" s="1"/>
      <c r="T24" s="1"/>
    </row>
    <row r="25" spans="1:20" ht="66" customHeight="1" x14ac:dyDescent="0.2">
      <c r="A25" s="178"/>
      <c r="B25" s="179"/>
      <c r="C25" s="160"/>
      <c r="D25" s="40" t="s">
        <v>25</v>
      </c>
      <c r="E25" s="17" t="s">
        <v>31</v>
      </c>
      <c r="F25" s="17" t="s">
        <v>31</v>
      </c>
      <c r="G25" s="23" t="s">
        <v>31</v>
      </c>
      <c r="H25" s="29" t="s">
        <v>31</v>
      </c>
      <c r="I25" s="17" t="s">
        <v>31</v>
      </c>
      <c r="J25" s="17" t="s">
        <v>31</v>
      </c>
      <c r="K25" s="30" t="s">
        <v>31</v>
      </c>
      <c r="L25" s="28"/>
      <c r="M25" s="1"/>
      <c r="N25" s="1"/>
      <c r="O25" s="1"/>
      <c r="P25" s="1"/>
      <c r="Q25" s="1"/>
      <c r="R25" s="1"/>
      <c r="S25" s="1"/>
      <c r="T25" s="1"/>
    </row>
    <row r="26" spans="1:20" ht="28.5" customHeight="1" x14ac:dyDescent="0.2">
      <c r="A26" s="167"/>
      <c r="B26" s="153"/>
      <c r="C26" s="158" t="s">
        <v>46</v>
      </c>
      <c r="D26" s="40" t="s">
        <v>26</v>
      </c>
      <c r="E26" s="17" t="s">
        <v>31</v>
      </c>
      <c r="F26" s="17" t="s">
        <v>31</v>
      </c>
      <c r="G26" s="23" t="s">
        <v>31</v>
      </c>
      <c r="H26" s="29" t="s">
        <v>31</v>
      </c>
      <c r="I26" s="17" t="s">
        <v>31</v>
      </c>
      <c r="J26" s="17" t="s">
        <v>31</v>
      </c>
      <c r="K26" s="30" t="s">
        <v>31</v>
      </c>
      <c r="L26" s="28"/>
      <c r="M26" s="1"/>
      <c r="N26" s="1"/>
      <c r="O26" s="1"/>
      <c r="P26" s="1"/>
      <c r="Q26" s="1"/>
      <c r="R26" s="1"/>
      <c r="S26" s="1"/>
      <c r="T26" s="1"/>
    </row>
    <row r="27" spans="1:20" ht="28.5" customHeight="1" x14ac:dyDescent="0.2">
      <c r="A27" s="168"/>
      <c r="B27" s="154"/>
      <c r="C27" s="159"/>
      <c r="D27" s="35" t="s">
        <v>27</v>
      </c>
      <c r="E27" s="17" t="s">
        <v>31</v>
      </c>
      <c r="F27" s="17" t="s">
        <v>31</v>
      </c>
      <c r="G27" s="23" t="s">
        <v>31</v>
      </c>
      <c r="H27" s="29" t="s">
        <v>31</v>
      </c>
      <c r="I27" s="17" t="s">
        <v>31</v>
      </c>
      <c r="J27" s="17" t="s">
        <v>31</v>
      </c>
      <c r="K27" s="30" t="s">
        <v>31</v>
      </c>
      <c r="L27" s="28"/>
      <c r="M27" s="1"/>
      <c r="N27" s="1"/>
      <c r="O27" s="1"/>
      <c r="P27" s="1"/>
      <c r="Q27" s="1"/>
      <c r="R27" s="1"/>
      <c r="S27" s="1"/>
      <c r="T27" s="1"/>
    </row>
    <row r="28" spans="1:20" ht="53.25" customHeight="1" x14ac:dyDescent="0.2">
      <c r="A28" s="173"/>
      <c r="B28" s="169"/>
      <c r="C28" s="177" t="s">
        <v>47</v>
      </c>
      <c r="D28" s="40" t="s">
        <v>29</v>
      </c>
      <c r="E28" s="17" t="s">
        <v>31</v>
      </c>
      <c r="F28" s="17" t="s">
        <v>31</v>
      </c>
      <c r="G28" s="23" t="s">
        <v>31</v>
      </c>
      <c r="H28" s="29" t="s">
        <v>31</v>
      </c>
      <c r="I28" s="17" t="s">
        <v>31</v>
      </c>
      <c r="J28" s="17" t="s">
        <v>31</v>
      </c>
      <c r="K28" s="30" t="s">
        <v>31</v>
      </c>
      <c r="L28" s="28"/>
      <c r="M28" s="1"/>
      <c r="N28" s="1"/>
      <c r="O28" s="1"/>
      <c r="P28" s="1"/>
      <c r="Q28" s="1"/>
      <c r="R28" s="1"/>
      <c r="S28" s="1"/>
      <c r="T28" s="1"/>
    </row>
    <row r="29" spans="1:20" ht="15.75" customHeight="1" x14ac:dyDescent="0.2">
      <c r="A29" s="173"/>
      <c r="B29" s="169"/>
      <c r="C29" s="177"/>
      <c r="D29" s="40" t="s">
        <v>28</v>
      </c>
      <c r="E29" s="17" t="s">
        <v>31</v>
      </c>
      <c r="F29" s="17" t="s">
        <v>31</v>
      </c>
      <c r="G29" s="23" t="s">
        <v>31</v>
      </c>
      <c r="H29" s="29" t="s">
        <v>31</v>
      </c>
      <c r="I29" s="17" t="s">
        <v>31</v>
      </c>
      <c r="J29" s="17" t="s">
        <v>31</v>
      </c>
      <c r="K29" s="30" t="s">
        <v>31</v>
      </c>
      <c r="L29" s="28"/>
      <c r="M29" s="1"/>
      <c r="N29" s="1"/>
      <c r="O29" s="1"/>
      <c r="P29" s="1"/>
      <c r="Q29" s="1"/>
      <c r="R29" s="1"/>
      <c r="S29" s="1"/>
      <c r="T29" s="1"/>
    </row>
    <row r="30" spans="1:20" ht="41.25" customHeight="1" x14ac:dyDescent="0.2">
      <c r="A30" s="173"/>
      <c r="B30" s="169"/>
      <c r="C30" s="177"/>
      <c r="D30" s="40" t="s">
        <v>38</v>
      </c>
      <c r="E30" s="17" t="s">
        <v>31</v>
      </c>
      <c r="F30" s="17" t="s">
        <v>31</v>
      </c>
      <c r="G30" s="23" t="s">
        <v>31</v>
      </c>
      <c r="H30" s="38" t="s">
        <v>31</v>
      </c>
      <c r="I30" s="22" t="s">
        <v>31</v>
      </c>
      <c r="J30" s="22" t="s">
        <v>31</v>
      </c>
      <c r="K30" s="39" t="s">
        <v>31</v>
      </c>
      <c r="L30" s="28"/>
      <c r="M30" s="1"/>
      <c r="N30" s="1"/>
      <c r="O30" s="1"/>
      <c r="P30" s="1"/>
      <c r="Q30" s="1"/>
      <c r="R30" s="1"/>
      <c r="S30" s="1"/>
      <c r="T30" s="1"/>
    </row>
    <row r="31" spans="1:20" ht="16.5" customHeight="1" x14ac:dyDescent="0.2">
      <c r="A31" s="36"/>
      <c r="B31" s="17"/>
      <c r="C31" s="17" t="s">
        <v>31</v>
      </c>
      <c r="D31" s="17" t="s">
        <v>31</v>
      </c>
      <c r="E31" s="17" t="s">
        <v>31</v>
      </c>
      <c r="F31" s="17" t="s">
        <v>31</v>
      </c>
      <c r="G31" s="23" t="s">
        <v>31</v>
      </c>
      <c r="H31" s="29" t="s">
        <v>31</v>
      </c>
      <c r="I31" s="17" t="s">
        <v>31</v>
      </c>
      <c r="J31" s="17" t="s">
        <v>31</v>
      </c>
      <c r="K31" s="30" t="s">
        <v>31</v>
      </c>
      <c r="L31" s="28"/>
      <c r="M31" s="1"/>
      <c r="N31" s="1"/>
      <c r="O31" s="1"/>
      <c r="P31" s="1"/>
      <c r="Q31" s="1"/>
      <c r="R31" s="1"/>
      <c r="S31" s="1"/>
      <c r="T31" s="1"/>
    </row>
    <row r="32" spans="1:20" ht="15.75" customHeight="1" thickBot="1" x14ac:dyDescent="0.25">
      <c r="A32" s="34"/>
      <c r="B32" s="17" t="s">
        <v>31</v>
      </c>
      <c r="C32" s="17" t="s">
        <v>31</v>
      </c>
      <c r="D32" s="22" t="s">
        <v>31</v>
      </c>
      <c r="E32" s="22" t="s">
        <v>31</v>
      </c>
      <c r="F32" s="22" t="s">
        <v>31</v>
      </c>
      <c r="G32" s="37" t="s">
        <v>31</v>
      </c>
      <c r="H32" s="42" t="s">
        <v>31</v>
      </c>
      <c r="I32" s="43" t="s">
        <v>31</v>
      </c>
      <c r="J32" s="43" t="s">
        <v>31</v>
      </c>
      <c r="K32" s="44" t="s">
        <v>31</v>
      </c>
      <c r="L32" s="28"/>
      <c r="M32" s="1"/>
      <c r="N32" s="1"/>
      <c r="O32" s="1"/>
      <c r="P32" s="1"/>
      <c r="Q32" s="1"/>
      <c r="R32" s="1"/>
      <c r="S32" s="1"/>
      <c r="T32" s="1"/>
    </row>
    <row r="33" spans="1:20" ht="15.75" customHeight="1" x14ac:dyDescent="0.2">
      <c r="A33" s="170" t="s">
        <v>30</v>
      </c>
      <c r="B33" s="171"/>
      <c r="C33" s="171"/>
      <c r="D33" s="171"/>
      <c r="E33" s="171"/>
      <c r="F33" s="171"/>
      <c r="G33" s="172"/>
      <c r="H33" s="10" t="s">
        <v>31</v>
      </c>
      <c r="I33" s="11" t="s">
        <v>31</v>
      </c>
      <c r="J33" s="11" t="s">
        <v>31</v>
      </c>
      <c r="K33" s="25" t="s">
        <v>31</v>
      </c>
      <c r="L33" s="141"/>
    </row>
    <row r="34" spans="1:20" ht="15.75" customHeight="1" x14ac:dyDescent="0.2">
      <c r="A34" s="144" t="s">
        <v>32</v>
      </c>
      <c r="B34" s="145"/>
      <c r="C34" s="145"/>
      <c r="D34" s="145"/>
      <c r="E34" s="145"/>
      <c r="F34" s="145"/>
      <c r="G34" s="146"/>
      <c r="H34" s="12" t="s">
        <v>31</v>
      </c>
      <c r="I34" s="13" t="s">
        <v>31</v>
      </c>
      <c r="J34" s="13" t="s">
        <v>31</v>
      </c>
      <c r="K34" s="26" t="s">
        <v>31</v>
      </c>
      <c r="L34" s="142"/>
    </row>
    <row r="35" spans="1:20" ht="15.75" customHeight="1" x14ac:dyDescent="0.2">
      <c r="A35" s="144" t="s">
        <v>33</v>
      </c>
      <c r="B35" s="145"/>
      <c r="C35" s="145"/>
      <c r="D35" s="145"/>
      <c r="E35" s="145"/>
      <c r="F35" s="145"/>
      <c r="G35" s="146"/>
      <c r="H35" s="12" t="s">
        <v>31</v>
      </c>
      <c r="I35" s="13" t="s">
        <v>31</v>
      </c>
      <c r="J35" s="13" t="s">
        <v>31</v>
      </c>
      <c r="K35" s="26" t="s">
        <v>31</v>
      </c>
      <c r="L35" s="142"/>
    </row>
    <row r="36" spans="1:20" ht="15.75" customHeight="1" x14ac:dyDescent="0.2">
      <c r="A36" s="144" t="s">
        <v>34</v>
      </c>
      <c r="B36" s="145"/>
      <c r="C36" s="145"/>
      <c r="D36" s="145"/>
      <c r="E36" s="145"/>
      <c r="F36" s="145"/>
      <c r="G36" s="146"/>
      <c r="H36" s="12" t="s">
        <v>31</v>
      </c>
      <c r="I36" s="13" t="s">
        <v>31</v>
      </c>
      <c r="J36" s="13" t="s">
        <v>31</v>
      </c>
      <c r="K36" s="26" t="s">
        <v>31</v>
      </c>
      <c r="L36" s="142"/>
    </row>
    <row r="37" spans="1:20" ht="15.75" customHeight="1" x14ac:dyDescent="0.2">
      <c r="A37" s="174" t="s">
        <v>35</v>
      </c>
      <c r="B37" s="175"/>
      <c r="C37" s="175"/>
      <c r="D37" s="175"/>
      <c r="E37" s="175"/>
      <c r="F37" s="175"/>
      <c r="G37" s="176"/>
      <c r="H37" s="12" t="s">
        <v>31</v>
      </c>
      <c r="I37" s="13" t="s">
        <v>31</v>
      </c>
      <c r="J37" s="13" t="s">
        <v>31</v>
      </c>
      <c r="K37" s="26" t="s">
        <v>31</v>
      </c>
      <c r="L37" s="142"/>
    </row>
    <row r="38" spans="1:20" ht="15.75" customHeight="1" thickBot="1" x14ac:dyDescent="0.25">
      <c r="A38" s="147" t="s">
        <v>36</v>
      </c>
      <c r="B38" s="148"/>
      <c r="C38" s="148"/>
      <c r="D38" s="148"/>
      <c r="E38" s="148"/>
      <c r="F38" s="148"/>
      <c r="G38" s="149"/>
      <c r="H38" s="14" t="s">
        <v>31</v>
      </c>
      <c r="I38" s="15" t="s">
        <v>31</v>
      </c>
      <c r="J38" s="15" t="s">
        <v>31</v>
      </c>
      <c r="K38" s="27" t="s">
        <v>31</v>
      </c>
      <c r="L38" s="143"/>
    </row>
    <row r="39" spans="1:20" x14ac:dyDescent="0.2">
      <c r="A39" s="5"/>
      <c r="B39" s="6"/>
      <c r="C39" s="8"/>
      <c r="D39" s="9"/>
      <c r="E39" s="8"/>
      <c r="F39" s="8"/>
      <c r="G39" s="8"/>
      <c r="H39" s="8"/>
      <c r="I39" s="8"/>
      <c r="J39" s="8"/>
      <c r="K39" s="8"/>
      <c r="L39" s="7"/>
      <c r="M39" s="1"/>
      <c r="N39" s="1"/>
      <c r="O39" s="1"/>
      <c r="P39" s="1"/>
      <c r="Q39" s="1"/>
      <c r="R39" s="1"/>
      <c r="S39" s="1"/>
      <c r="T39" s="1"/>
    </row>
    <row r="40" spans="1:20" x14ac:dyDescent="0.2">
      <c r="A40" s="5"/>
      <c r="B40" s="6"/>
      <c r="C40" s="8"/>
      <c r="D40" s="9"/>
      <c r="E40" s="8"/>
      <c r="F40" s="8"/>
      <c r="G40" s="8"/>
      <c r="H40" s="8"/>
      <c r="I40" s="8"/>
      <c r="J40" s="8"/>
      <c r="K40" s="8"/>
      <c r="L40" s="7"/>
      <c r="M40" s="1"/>
      <c r="N40" s="1"/>
      <c r="O40" s="1"/>
      <c r="P40" s="1"/>
      <c r="Q40" s="1"/>
      <c r="R40" s="1"/>
      <c r="S40" s="1"/>
      <c r="T40" s="1"/>
    </row>
    <row r="41" spans="1:20" x14ac:dyDescent="0.2">
      <c r="A41" s="150" t="s">
        <v>13</v>
      </c>
      <c r="B41" s="151"/>
      <c r="C41" s="151"/>
      <c r="D41" s="151"/>
      <c r="E41" s="151"/>
      <c r="F41" s="151"/>
      <c r="G41" s="151"/>
      <c r="H41" s="151"/>
      <c r="I41" s="151"/>
      <c r="J41" s="151"/>
      <c r="K41" s="151"/>
      <c r="L41" s="152"/>
    </row>
    <row r="42" spans="1:20" ht="25.5" customHeight="1" x14ac:dyDescent="0.2">
      <c r="A42" s="164" t="s">
        <v>14</v>
      </c>
      <c r="B42" s="165"/>
      <c r="C42" s="165"/>
      <c r="D42" s="165"/>
      <c r="E42" s="165"/>
      <c r="F42" s="165"/>
      <c r="G42" s="165"/>
      <c r="H42" s="165"/>
      <c r="I42" s="165"/>
      <c r="J42" s="165"/>
      <c r="K42" s="165"/>
      <c r="L42" s="166"/>
    </row>
    <row r="43" spans="1:20" x14ac:dyDescent="0.2">
      <c r="A43" s="164" t="s">
        <v>15</v>
      </c>
      <c r="B43" s="165"/>
      <c r="C43" s="165"/>
      <c r="D43" s="165"/>
      <c r="E43" s="165"/>
      <c r="F43" s="165"/>
      <c r="G43" s="165"/>
      <c r="H43" s="165"/>
      <c r="I43" s="165"/>
      <c r="J43" s="165"/>
      <c r="K43" s="165"/>
      <c r="L43" s="166"/>
    </row>
    <row r="44" spans="1:20" ht="15" customHeight="1" x14ac:dyDescent="0.2">
      <c r="A44" s="164" t="s">
        <v>16</v>
      </c>
      <c r="B44" s="165"/>
      <c r="C44" s="165"/>
      <c r="D44" s="165"/>
      <c r="E44" s="165"/>
      <c r="F44" s="165"/>
      <c r="G44" s="165"/>
      <c r="H44" s="165"/>
      <c r="I44" s="165"/>
      <c r="J44" s="165"/>
      <c r="K44" s="165"/>
      <c r="L44" s="166"/>
    </row>
    <row r="45" spans="1:20" x14ac:dyDescent="0.2">
      <c r="A45" s="164" t="s">
        <v>17</v>
      </c>
      <c r="B45" s="165"/>
      <c r="C45" s="165"/>
      <c r="D45" s="165"/>
      <c r="E45" s="165"/>
      <c r="F45" s="165"/>
      <c r="G45" s="165"/>
      <c r="H45" s="165"/>
      <c r="I45" s="165"/>
      <c r="J45" s="165"/>
      <c r="K45" s="165"/>
      <c r="L45" s="166"/>
    </row>
    <row r="46" spans="1:20" x14ac:dyDescent="0.2">
      <c r="A46" s="161" t="s">
        <v>39</v>
      </c>
      <c r="B46" s="162"/>
      <c r="C46" s="162"/>
      <c r="D46" s="162"/>
      <c r="E46" s="162"/>
      <c r="F46" s="162"/>
      <c r="G46" s="162"/>
      <c r="H46" s="162"/>
      <c r="I46" s="162"/>
      <c r="J46" s="162"/>
      <c r="K46" s="162"/>
      <c r="L46" s="163"/>
    </row>
    <row r="47" spans="1:20" x14ac:dyDescent="0.2">
      <c r="A47" s="161" t="s">
        <v>19</v>
      </c>
      <c r="B47" s="162"/>
      <c r="C47" s="162"/>
      <c r="D47" s="162"/>
      <c r="E47" s="162"/>
      <c r="F47" s="162"/>
      <c r="G47" s="162"/>
      <c r="H47" s="162"/>
      <c r="I47" s="162"/>
      <c r="J47" s="162"/>
      <c r="K47" s="162"/>
      <c r="L47" s="163"/>
    </row>
    <row r="48" spans="1:20" x14ac:dyDescent="0.2">
      <c r="A48" s="161" t="s">
        <v>18</v>
      </c>
      <c r="B48" s="162"/>
      <c r="C48" s="162"/>
      <c r="D48" s="162"/>
      <c r="E48" s="162"/>
      <c r="F48" s="162"/>
      <c r="G48" s="162"/>
      <c r="H48" s="162"/>
      <c r="I48" s="162"/>
      <c r="J48" s="162"/>
      <c r="K48" s="162"/>
      <c r="L48" s="163"/>
    </row>
    <row r="49" spans="1:12" ht="24.75" customHeight="1" x14ac:dyDescent="0.2">
      <c r="A49" s="138" t="s">
        <v>51</v>
      </c>
      <c r="B49" s="139"/>
      <c r="C49" s="139"/>
      <c r="D49" s="139"/>
      <c r="E49" s="139"/>
      <c r="F49" s="139"/>
      <c r="G49" s="139"/>
      <c r="H49" s="139"/>
      <c r="I49" s="139"/>
      <c r="J49" s="139"/>
      <c r="K49" s="139"/>
      <c r="L49" s="140"/>
    </row>
  </sheetData>
  <mergeCells count="51">
    <mergeCell ref="A48:L48"/>
    <mergeCell ref="A43:L43"/>
    <mergeCell ref="A44:L44"/>
    <mergeCell ref="A45:L45"/>
    <mergeCell ref="A49:L49"/>
    <mergeCell ref="A28:A30"/>
    <mergeCell ref="B28:B30"/>
    <mergeCell ref="C28:C30"/>
    <mergeCell ref="A46:L46"/>
    <mergeCell ref="A47:L47"/>
    <mergeCell ref="A33:G33"/>
    <mergeCell ref="L33:L38"/>
    <mergeCell ref="A34:G34"/>
    <mergeCell ref="A35:G35"/>
    <mergeCell ref="A36:G36"/>
    <mergeCell ref="A37:G37"/>
    <mergeCell ref="A38:G38"/>
    <mergeCell ref="A41:L41"/>
    <mergeCell ref="A42:L42"/>
    <mergeCell ref="A23:A25"/>
    <mergeCell ref="B23:B25"/>
    <mergeCell ref="C23:C25"/>
    <mergeCell ref="A26:A27"/>
    <mergeCell ref="B26:B27"/>
    <mergeCell ref="C26:C27"/>
    <mergeCell ref="A18:A21"/>
    <mergeCell ref="B18:B21"/>
    <mergeCell ref="C18:C21"/>
    <mergeCell ref="B17:G17"/>
    <mergeCell ref="G8:G11"/>
    <mergeCell ref="A14:A15"/>
    <mergeCell ref="B14:B15"/>
    <mergeCell ref="C14:C15"/>
    <mergeCell ref="F8:F11"/>
    <mergeCell ref="H12:K12"/>
    <mergeCell ref="A13:L13"/>
    <mergeCell ref="L8:L11"/>
    <mergeCell ref="H9:H11"/>
    <mergeCell ref="K10:K11"/>
    <mergeCell ref="E8:E11"/>
    <mergeCell ref="I9:K9"/>
    <mergeCell ref="I10:J10"/>
    <mergeCell ref="H8:K8"/>
    <mergeCell ref="J2:K2"/>
    <mergeCell ref="F4:H4"/>
    <mergeCell ref="J4:L4"/>
    <mergeCell ref="A6:L6"/>
    <mergeCell ref="A8:A11"/>
    <mergeCell ref="B8:B11"/>
    <mergeCell ref="C8:C11"/>
    <mergeCell ref="D8:D11"/>
  </mergeCells>
  <pageMargins left="0.23622047244094491" right="0.23622047244094491" top="0.39370078740157483" bottom="0.39370078740157483" header="0.31496062992125984" footer="0.31496062992125984"/>
  <pageSetup paperSize="9" scale="79" orientation="landscape" r:id="rId1"/>
  <headerFooter alignWithMargins="0"/>
  <colBreaks count="1" manualBreakCount="1">
    <brk id="12" max="6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V99"/>
  <sheetViews>
    <sheetView tabSelected="1" zoomScale="130" zoomScaleNormal="130" zoomScaleSheetLayoutView="100" workbookViewId="0">
      <selection activeCell="E40" sqref="E40"/>
    </sheetView>
  </sheetViews>
  <sheetFormatPr defaultRowHeight="15" x14ac:dyDescent="0.25"/>
  <cols>
    <col min="1" max="1" width="11.85546875" style="68" customWidth="1"/>
    <col min="2" max="2" width="18.42578125" style="67" customWidth="1"/>
    <col min="3" max="3" width="20.85546875" style="67" customWidth="1"/>
    <col min="4" max="4" width="40.140625" style="67" customWidth="1"/>
    <col min="5" max="5" width="31.28515625" style="67" customWidth="1"/>
    <col min="6" max="6" width="11.5703125" style="106" customWidth="1"/>
    <col min="7" max="7" width="19.140625" style="67" customWidth="1"/>
    <col min="8" max="8" width="8.140625" style="67" customWidth="1"/>
    <col min="9" max="9" width="7.140625" style="67" customWidth="1"/>
    <col min="10" max="10" width="6.7109375" style="67" customWidth="1"/>
    <col min="11" max="11" width="8.5703125" style="67" customWidth="1"/>
    <col min="12" max="12" width="7.140625" style="67" customWidth="1"/>
    <col min="13" max="13" width="28.5703125" style="67" customWidth="1"/>
    <col min="14" max="14" width="0.28515625" style="67" customWidth="1"/>
    <col min="15" max="22" width="9.140625" style="67" hidden="1" customWidth="1"/>
    <col min="23" max="16384" width="9.140625" style="67"/>
  </cols>
  <sheetData>
    <row r="1" spans="1:13" ht="65.25" customHeight="1" x14ac:dyDescent="0.25">
      <c r="A1" s="63"/>
      <c r="B1" s="64"/>
      <c r="C1" s="64"/>
      <c r="D1" s="64"/>
      <c r="E1" s="64"/>
      <c r="F1" s="65"/>
      <c r="G1" s="66"/>
      <c r="H1" s="288" t="s">
        <v>132</v>
      </c>
      <c r="I1" s="288"/>
      <c r="J1" s="288"/>
      <c r="K1" s="288"/>
      <c r="L1" s="288"/>
    </row>
    <row r="2" spans="1:13" x14ac:dyDescent="0.25">
      <c r="A2" s="63"/>
      <c r="B2" s="64"/>
      <c r="C2" s="64"/>
      <c r="D2" s="64"/>
      <c r="E2" s="64"/>
      <c r="F2" s="65"/>
      <c r="G2" s="66"/>
      <c r="H2" s="66"/>
      <c r="I2" s="66"/>
      <c r="J2" s="66"/>
      <c r="K2" s="66"/>
      <c r="L2" s="66"/>
    </row>
    <row r="3" spans="1:13" ht="15.75" x14ac:dyDescent="0.25">
      <c r="B3" s="292" t="s">
        <v>180</v>
      </c>
      <c r="C3" s="292"/>
      <c r="D3" s="292"/>
      <c r="E3" s="292"/>
      <c r="F3" s="292"/>
      <c r="G3" s="292"/>
      <c r="H3" s="292"/>
      <c r="I3" s="69"/>
      <c r="J3" s="69"/>
      <c r="K3" s="69"/>
      <c r="L3" s="69"/>
    </row>
    <row r="4" spans="1:13" ht="18" x14ac:dyDescent="0.25">
      <c r="A4" s="293"/>
      <c r="B4" s="293"/>
      <c r="C4" s="293"/>
      <c r="D4" s="293"/>
      <c r="E4" s="293"/>
      <c r="F4" s="293"/>
      <c r="G4" s="293"/>
      <c r="H4" s="293"/>
      <c r="I4" s="293"/>
      <c r="J4" s="293"/>
      <c r="K4" s="293"/>
      <c r="L4" s="293"/>
    </row>
    <row r="5" spans="1:13" ht="15.75" x14ac:dyDescent="0.25">
      <c r="B5" s="292" t="s">
        <v>71</v>
      </c>
      <c r="C5" s="292"/>
      <c r="D5" s="292"/>
      <c r="E5" s="292"/>
      <c r="F5" s="292"/>
      <c r="G5" s="292"/>
      <c r="H5" s="292"/>
      <c r="I5" s="69"/>
      <c r="J5" s="69"/>
      <c r="K5" s="69"/>
      <c r="L5" s="69"/>
    </row>
    <row r="6" spans="1:13" x14ac:dyDescent="0.25">
      <c r="B6" s="70"/>
      <c r="C6" s="70"/>
      <c r="D6" s="70"/>
      <c r="E6" s="70"/>
      <c r="F6" s="71"/>
      <c r="G6" s="70"/>
      <c r="H6" s="70"/>
      <c r="I6" s="70"/>
      <c r="J6" s="70"/>
      <c r="K6" s="70"/>
      <c r="L6" s="70"/>
    </row>
    <row r="7" spans="1:13" ht="19.5" customHeight="1" x14ac:dyDescent="0.25">
      <c r="A7" s="108" t="s">
        <v>86</v>
      </c>
      <c r="B7" s="294" t="s">
        <v>82</v>
      </c>
      <c r="C7" s="295"/>
      <c r="D7" s="295"/>
      <c r="E7" s="295"/>
      <c r="F7" s="295"/>
      <c r="G7" s="295"/>
      <c r="H7" s="296"/>
      <c r="I7" s="251"/>
      <c r="J7" s="252"/>
      <c r="K7" s="252"/>
      <c r="L7" s="276"/>
    </row>
    <row r="8" spans="1:13" ht="17.25" customHeight="1" x14ac:dyDescent="0.25">
      <c r="A8" s="72" t="s">
        <v>70</v>
      </c>
      <c r="B8" s="251" t="s">
        <v>68</v>
      </c>
      <c r="C8" s="252"/>
      <c r="D8" s="252"/>
      <c r="E8" s="252"/>
      <c r="F8" s="252"/>
      <c r="G8" s="252"/>
      <c r="H8" s="252"/>
      <c r="I8" s="275" t="s">
        <v>69</v>
      </c>
      <c r="J8" s="252"/>
      <c r="K8" s="252"/>
      <c r="L8" s="276"/>
    </row>
    <row r="9" spans="1:13" ht="16.5" customHeight="1" x14ac:dyDescent="0.25">
      <c r="A9" s="73" t="s">
        <v>72</v>
      </c>
      <c r="B9" s="297" t="s">
        <v>133</v>
      </c>
      <c r="C9" s="298"/>
      <c r="D9" s="298"/>
      <c r="E9" s="298"/>
      <c r="F9" s="298"/>
      <c r="G9" s="298"/>
      <c r="H9" s="299"/>
      <c r="I9" s="284" t="s">
        <v>134</v>
      </c>
      <c r="J9" s="252"/>
      <c r="K9" s="252"/>
      <c r="L9" s="276"/>
      <c r="M9" s="283"/>
    </row>
    <row r="10" spans="1:13" ht="15" customHeight="1" x14ac:dyDescent="0.25">
      <c r="A10" s="73" t="s">
        <v>76</v>
      </c>
      <c r="B10" s="277" t="s">
        <v>136</v>
      </c>
      <c r="C10" s="285"/>
      <c r="D10" s="285"/>
      <c r="E10" s="285"/>
      <c r="F10" s="285"/>
      <c r="G10" s="285"/>
      <c r="H10" s="286"/>
      <c r="I10" s="284" t="s">
        <v>131</v>
      </c>
      <c r="J10" s="252"/>
      <c r="K10" s="252"/>
      <c r="L10" s="276"/>
      <c r="M10" s="283"/>
    </row>
    <row r="11" spans="1:13" s="127" customFormat="1" ht="31.5" customHeight="1" x14ac:dyDescent="0.25">
      <c r="A11" s="126" t="s">
        <v>89</v>
      </c>
      <c r="B11" s="300" t="s">
        <v>173</v>
      </c>
      <c r="C11" s="301"/>
      <c r="D11" s="301"/>
      <c r="E11" s="301"/>
      <c r="F11" s="301"/>
      <c r="G11" s="301"/>
      <c r="H11" s="302"/>
      <c r="I11" s="289" t="s">
        <v>131</v>
      </c>
      <c r="J11" s="290"/>
      <c r="K11" s="290"/>
      <c r="L11" s="291"/>
      <c r="M11" s="283"/>
    </row>
    <row r="12" spans="1:13" ht="18" customHeight="1" x14ac:dyDescent="0.25">
      <c r="A12" s="74" t="s">
        <v>70</v>
      </c>
      <c r="B12" s="251" t="s">
        <v>73</v>
      </c>
      <c r="C12" s="252"/>
      <c r="D12" s="252"/>
      <c r="E12" s="252"/>
      <c r="F12" s="252"/>
      <c r="G12" s="252"/>
      <c r="H12" s="252"/>
      <c r="I12" s="251" t="s">
        <v>113</v>
      </c>
      <c r="J12" s="252"/>
      <c r="K12" s="252"/>
      <c r="L12" s="276"/>
    </row>
    <row r="13" spans="1:13" ht="16.5" customHeight="1" x14ac:dyDescent="0.25">
      <c r="A13" s="73" t="s">
        <v>72</v>
      </c>
      <c r="B13" s="277" t="s">
        <v>135</v>
      </c>
      <c r="C13" s="278"/>
      <c r="D13" s="278"/>
      <c r="E13" s="278"/>
      <c r="F13" s="278"/>
      <c r="G13" s="278"/>
      <c r="H13" s="279"/>
      <c r="I13" s="284">
        <v>100</v>
      </c>
      <c r="J13" s="252"/>
      <c r="K13" s="252"/>
      <c r="L13" s="276"/>
    </row>
    <row r="14" spans="1:13" ht="18" customHeight="1" x14ac:dyDescent="0.25">
      <c r="A14" s="75" t="s">
        <v>76</v>
      </c>
      <c r="B14" s="308" t="s">
        <v>137</v>
      </c>
      <c r="C14" s="309"/>
      <c r="D14" s="309"/>
      <c r="E14" s="309"/>
      <c r="F14" s="309"/>
      <c r="G14" s="309"/>
      <c r="H14" s="310"/>
      <c r="I14" s="303">
        <v>1</v>
      </c>
      <c r="J14" s="304"/>
      <c r="K14" s="304"/>
      <c r="L14" s="305"/>
    </row>
    <row r="15" spans="1:13" ht="18" customHeight="1" x14ac:dyDescent="0.25">
      <c r="A15" s="76" t="s">
        <v>89</v>
      </c>
      <c r="B15" s="277" t="s">
        <v>153</v>
      </c>
      <c r="C15" s="278"/>
      <c r="D15" s="278"/>
      <c r="E15" s="278"/>
      <c r="F15" s="278"/>
      <c r="G15" s="278"/>
      <c r="H15" s="279"/>
      <c r="I15" s="254">
        <v>4</v>
      </c>
      <c r="J15" s="255"/>
      <c r="K15" s="255"/>
      <c r="L15" s="256"/>
    </row>
    <row r="16" spans="1:13" ht="18" customHeight="1" x14ac:dyDescent="0.25">
      <c r="A16" s="252"/>
      <c r="B16" s="252"/>
      <c r="C16" s="252"/>
      <c r="D16" s="252"/>
      <c r="E16" s="252"/>
      <c r="F16" s="252"/>
      <c r="G16" s="252"/>
      <c r="H16" s="252"/>
      <c r="I16" s="252"/>
      <c r="J16" s="252"/>
      <c r="K16" s="252"/>
      <c r="L16" s="252"/>
    </row>
    <row r="17" spans="1:13" ht="21.75" customHeight="1" x14ac:dyDescent="0.25">
      <c r="A17" s="253" t="s">
        <v>8</v>
      </c>
      <c r="B17" s="280" t="s">
        <v>9</v>
      </c>
      <c r="C17" s="280" t="s">
        <v>10</v>
      </c>
      <c r="D17" s="232" t="s">
        <v>78</v>
      </c>
      <c r="E17" s="280" t="s">
        <v>11</v>
      </c>
      <c r="F17" s="280" t="s">
        <v>1</v>
      </c>
      <c r="G17" s="280" t="s">
        <v>0</v>
      </c>
      <c r="H17" s="280" t="s">
        <v>74</v>
      </c>
      <c r="I17" s="280" t="s">
        <v>115</v>
      </c>
      <c r="J17" s="280"/>
      <c r="K17" s="280"/>
      <c r="L17" s="280"/>
      <c r="M17" s="77"/>
    </row>
    <row r="18" spans="1:13" x14ac:dyDescent="0.25">
      <c r="A18" s="253"/>
      <c r="B18" s="280"/>
      <c r="C18" s="280"/>
      <c r="D18" s="233"/>
      <c r="E18" s="280"/>
      <c r="F18" s="280"/>
      <c r="G18" s="280"/>
      <c r="H18" s="280"/>
      <c r="I18" s="280" t="s">
        <v>3</v>
      </c>
      <c r="J18" s="280" t="s">
        <v>4</v>
      </c>
      <c r="K18" s="280"/>
      <c r="L18" s="280"/>
      <c r="M18" s="77"/>
    </row>
    <row r="19" spans="1:13" ht="20.25" customHeight="1" x14ac:dyDescent="0.25">
      <c r="A19" s="253"/>
      <c r="B19" s="280"/>
      <c r="C19" s="280"/>
      <c r="D19" s="233"/>
      <c r="E19" s="280"/>
      <c r="F19" s="280"/>
      <c r="G19" s="280"/>
      <c r="H19" s="280"/>
      <c r="I19" s="280"/>
      <c r="J19" s="280" t="s">
        <v>5</v>
      </c>
      <c r="K19" s="280"/>
      <c r="L19" s="280" t="s">
        <v>7</v>
      </c>
      <c r="M19" s="77"/>
    </row>
    <row r="20" spans="1:13" ht="52.5" customHeight="1" x14ac:dyDescent="0.25">
      <c r="A20" s="253"/>
      <c r="B20" s="280"/>
      <c r="C20" s="280"/>
      <c r="D20" s="287"/>
      <c r="E20" s="280"/>
      <c r="F20" s="280"/>
      <c r="G20" s="280"/>
      <c r="H20" s="280"/>
      <c r="I20" s="280"/>
      <c r="J20" s="54" t="s">
        <v>3</v>
      </c>
      <c r="K20" s="54" t="s">
        <v>80</v>
      </c>
      <c r="L20" s="280"/>
      <c r="M20" s="77" t="s">
        <v>77</v>
      </c>
    </row>
    <row r="21" spans="1:13" x14ac:dyDescent="0.25">
      <c r="A21" s="78">
        <v>1</v>
      </c>
      <c r="B21" s="13">
        <v>2</v>
      </c>
      <c r="C21" s="13">
        <v>3</v>
      </c>
      <c r="D21" s="13">
        <v>4</v>
      </c>
      <c r="E21" s="13">
        <v>5</v>
      </c>
      <c r="F21" s="13">
        <v>6</v>
      </c>
      <c r="G21" s="13">
        <v>7</v>
      </c>
      <c r="H21" s="13">
        <v>8</v>
      </c>
      <c r="I21" s="306">
        <v>9</v>
      </c>
      <c r="J21" s="306"/>
      <c r="K21" s="306"/>
      <c r="L21" s="307"/>
      <c r="M21" s="77"/>
    </row>
    <row r="22" spans="1:13" ht="16.5" customHeight="1" x14ac:dyDescent="0.25">
      <c r="A22" s="260" t="s">
        <v>94</v>
      </c>
      <c r="B22" s="261"/>
      <c r="C22" s="261"/>
      <c r="D22" s="261"/>
      <c r="E22" s="261"/>
      <c r="F22" s="261"/>
      <c r="G22" s="261"/>
      <c r="H22" s="261"/>
      <c r="I22" s="261"/>
      <c r="J22" s="261"/>
      <c r="K22" s="261"/>
      <c r="L22" s="262"/>
      <c r="M22" s="77"/>
    </row>
    <row r="23" spans="1:13" ht="18.75" customHeight="1" x14ac:dyDescent="0.25">
      <c r="A23" s="222" t="s">
        <v>116</v>
      </c>
      <c r="B23" s="223"/>
      <c r="C23" s="223"/>
      <c r="D23" s="223"/>
      <c r="E23" s="223"/>
      <c r="F23" s="223"/>
      <c r="G23" s="223"/>
      <c r="H23" s="223"/>
      <c r="I23" s="223"/>
      <c r="J23" s="223"/>
      <c r="K23" s="223"/>
      <c r="L23" s="224"/>
      <c r="M23" s="77"/>
    </row>
    <row r="24" spans="1:13" ht="18" customHeight="1" x14ac:dyDescent="0.25">
      <c r="A24" s="79" t="s">
        <v>117</v>
      </c>
      <c r="B24" s="263" t="s">
        <v>118</v>
      </c>
      <c r="C24" s="264"/>
      <c r="D24" s="265"/>
      <c r="E24" s="265"/>
      <c r="F24" s="265"/>
      <c r="G24" s="265"/>
      <c r="H24" s="265"/>
      <c r="I24" s="265"/>
      <c r="J24" s="265"/>
      <c r="K24" s="265"/>
      <c r="L24" s="247"/>
      <c r="M24" s="82"/>
    </row>
    <row r="25" spans="1:13" ht="18.75" customHeight="1" x14ac:dyDescent="0.25">
      <c r="A25" s="83" t="s">
        <v>96</v>
      </c>
      <c r="B25" s="225" t="s">
        <v>119</v>
      </c>
      <c r="C25" s="226"/>
      <c r="D25" s="226"/>
      <c r="E25" s="226"/>
      <c r="F25" s="226"/>
      <c r="G25" s="226"/>
      <c r="H25" s="226"/>
      <c r="I25" s="226"/>
      <c r="J25" s="226"/>
      <c r="K25" s="226"/>
      <c r="L25" s="226"/>
      <c r="M25" s="227"/>
    </row>
    <row r="26" spans="1:13" ht="25.5" customHeight="1" x14ac:dyDescent="0.25">
      <c r="A26" s="214" t="s">
        <v>120</v>
      </c>
      <c r="B26" s="222" t="s">
        <v>121</v>
      </c>
      <c r="C26" s="223"/>
      <c r="D26" s="223"/>
      <c r="E26" s="223"/>
      <c r="F26" s="223"/>
      <c r="G26" s="223"/>
      <c r="H26" s="224"/>
      <c r="I26" s="85">
        <v>2.6</v>
      </c>
      <c r="J26" s="85">
        <v>2.6</v>
      </c>
      <c r="K26" s="85">
        <v>0</v>
      </c>
      <c r="L26" s="85">
        <v>0</v>
      </c>
      <c r="M26" s="86"/>
    </row>
    <row r="27" spans="1:13" ht="140.25" x14ac:dyDescent="0.25">
      <c r="A27" s="266"/>
      <c r="B27" s="241"/>
      <c r="C27" s="158" t="s">
        <v>138</v>
      </c>
      <c r="D27" s="158" t="s">
        <v>159</v>
      </c>
      <c r="E27" s="24" t="s">
        <v>172</v>
      </c>
      <c r="F27" s="55">
        <v>70</v>
      </c>
      <c r="G27" s="57" t="s">
        <v>205</v>
      </c>
      <c r="H27" s="13" t="s">
        <v>158</v>
      </c>
      <c r="I27" s="87"/>
      <c r="J27" s="87"/>
      <c r="K27" s="87"/>
      <c r="L27" s="88"/>
      <c r="M27" s="86"/>
    </row>
    <row r="28" spans="1:13" ht="140.25" x14ac:dyDescent="0.25">
      <c r="A28" s="267"/>
      <c r="B28" s="268"/>
      <c r="C28" s="231"/>
      <c r="D28" s="273"/>
      <c r="E28" s="24" t="s">
        <v>139</v>
      </c>
      <c r="F28" s="55">
        <v>1200</v>
      </c>
      <c r="G28" s="57" t="s">
        <v>205</v>
      </c>
      <c r="H28" s="54" t="s">
        <v>158</v>
      </c>
      <c r="I28" s="87"/>
      <c r="J28" s="87"/>
      <c r="K28" s="87"/>
      <c r="L28" s="88"/>
      <c r="M28" s="86"/>
    </row>
    <row r="29" spans="1:13" ht="18.75" customHeight="1" x14ac:dyDescent="0.25">
      <c r="A29" s="222" t="s">
        <v>99</v>
      </c>
      <c r="B29" s="223"/>
      <c r="C29" s="223"/>
      <c r="D29" s="223"/>
      <c r="E29" s="223"/>
      <c r="F29" s="223"/>
      <c r="G29" s="223"/>
      <c r="H29" s="223"/>
      <c r="I29" s="223"/>
      <c r="J29" s="223"/>
      <c r="K29" s="223"/>
      <c r="L29" s="224"/>
      <c r="M29" s="77"/>
    </row>
    <row r="30" spans="1:13" ht="95.25" customHeight="1" x14ac:dyDescent="0.25">
      <c r="A30" s="79" t="s">
        <v>95</v>
      </c>
      <c r="B30" s="228" t="s">
        <v>100</v>
      </c>
      <c r="C30" s="229"/>
      <c r="D30" s="114" t="s">
        <v>181</v>
      </c>
      <c r="E30" s="24" t="s">
        <v>128</v>
      </c>
      <c r="F30" s="55">
        <v>5</v>
      </c>
      <c r="G30" s="57" t="s">
        <v>160</v>
      </c>
      <c r="H30" s="13" t="s">
        <v>158</v>
      </c>
      <c r="I30" s="13"/>
      <c r="J30" s="13"/>
      <c r="K30" s="13"/>
      <c r="L30" s="81"/>
      <c r="M30" s="82"/>
    </row>
    <row r="31" spans="1:13" ht="18" customHeight="1" x14ac:dyDescent="0.25">
      <c r="A31" s="83" t="s">
        <v>96</v>
      </c>
      <c r="B31" s="225" t="s">
        <v>102</v>
      </c>
      <c r="C31" s="226"/>
      <c r="D31" s="226"/>
      <c r="E31" s="226"/>
      <c r="F31" s="226"/>
      <c r="G31" s="226"/>
      <c r="H31" s="226"/>
      <c r="I31" s="226"/>
      <c r="J31" s="226"/>
      <c r="K31" s="226"/>
      <c r="L31" s="226"/>
      <c r="M31" s="227"/>
    </row>
    <row r="32" spans="1:13" ht="21.75" customHeight="1" x14ac:dyDescent="0.25">
      <c r="A32" s="84" t="s">
        <v>110</v>
      </c>
      <c r="B32" s="222" t="s">
        <v>101</v>
      </c>
      <c r="C32" s="223"/>
      <c r="D32" s="223"/>
      <c r="E32" s="223"/>
      <c r="F32" s="223"/>
      <c r="G32" s="223"/>
      <c r="H32" s="224"/>
      <c r="I32" s="4">
        <v>73.760000000000005</v>
      </c>
      <c r="J32" s="85">
        <v>0</v>
      </c>
      <c r="K32" s="85">
        <v>0</v>
      </c>
      <c r="L32" s="85">
        <v>73.760000000000005</v>
      </c>
      <c r="M32" s="86"/>
    </row>
    <row r="33" spans="1:13" ht="66" customHeight="1" x14ac:dyDescent="0.25">
      <c r="A33" s="214"/>
      <c r="B33" s="216"/>
      <c r="C33" s="177" t="s">
        <v>151</v>
      </c>
      <c r="D33" s="158" t="s">
        <v>161</v>
      </c>
      <c r="E33" s="61" t="s">
        <v>103</v>
      </c>
      <c r="F33" s="55">
        <v>10117</v>
      </c>
      <c r="G33" s="57" t="s">
        <v>204</v>
      </c>
      <c r="H33" s="13" t="s">
        <v>158</v>
      </c>
      <c r="I33" s="87"/>
      <c r="J33" s="87"/>
      <c r="K33" s="87"/>
      <c r="L33" s="88"/>
      <c r="M33" s="86"/>
    </row>
    <row r="34" spans="1:13" ht="63.75" x14ac:dyDescent="0.25">
      <c r="A34" s="215"/>
      <c r="B34" s="217"/>
      <c r="C34" s="177"/>
      <c r="D34" s="159"/>
      <c r="E34" s="24" t="s">
        <v>83</v>
      </c>
      <c r="F34" s="55">
        <v>4669</v>
      </c>
      <c r="G34" s="116" t="s">
        <v>204</v>
      </c>
      <c r="H34" s="13" t="s">
        <v>158</v>
      </c>
      <c r="I34" s="87"/>
      <c r="J34" s="87"/>
      <c r="K34" s="87"/>
      <c r="L34" s="88"/>
      <c r="M34" s="86"/>
    </row>
    <row r="35" spans="1:13" ht="75.75" customHeight="1" x14ac:dyDescent="0.25">
      <c r="A35" s="215"/>
      <c r="B35" s="217"/>
      <c r="C35" s="177"/>
      <c r="D35" s="160"/>
      <c r="E35" s="24" t="s">
        <v>126</v>
      </c>
      <c r="F35" s="13">
        <v>600</v>
      </c>
      <c r="G35" s="116" t="s">
        <v>163</v>
      </c>
      <c r="H35" s="13" t="s">
        <v>158</v>
      </c>
      <c r="I35" s="87"/>
      <c r="J35" s="87"/>
      <c r="K35" s="87"/>
      <c r="L35" s="88"/>
      <c r="M35" s="86"/>
    </row>
    <row r="36" spans="1:13" ht="96.75" customHeight="1" x14ac:dyDescent="0.25">
      <c r="A36" s="215"/>
      <c r="B36" s="217"/>
      <c r="C36" s="177"/>
      <c r="D36" s="89" t="s">
        <v>162</v>
      </c>
      <c r="E36" s="24" t="s">
        <v>104</v>
      </c>
      <c r="F36" s="55">
        <v>5000</v>
      </c>
      <c r="G36" s="57" t="s">
        <v>182</v>
      </c>
      <c r="H36" s="13" t="s">
        <v>158</v>
      </c>
      <c r="I36" s="87"/>
      <c r="J36" s="87"/>
      <c r="K36" s="87"/>
      <c r="L36" s="88"/>
      <c r="M36" s="86"/>
    </row>
    <row r="37" spans="1:13" ht="32.25" customHeight="1" x14ac:dyDescent="0.25">
      <c r="A37" s="90" t="s">
        <v>111</v>
      </c>
      <c r="B37" s="281" t="s">
        <v>98</v>
      </c>
      <c r="C37" s="282"/>
      <c r="D37" s="282"/>
      <c r="E37" s="282"/>
      <c r="F37" s="282"/>
      <c r="G37" s="282"/>
      <c r="H37" s="282"/>
      <c r="I37" s="109">
        <v>16</v>
      </c>
      <c r="J37" s="54">
        <v>16</v>
      </c>
      <c r="K37" s="54">
        <v>0</v>
      </c>
      <c r="L37" s="54">
        <v>0</v>
      </c>
      <c r="M37" s="91"/>
    </row>
    <row r="38" spans="1:13" ht="77.25" customHeight="1" x14ac:dyDescent="0.25">
      <c r="A38" s="269"/>
      <c r="B38" s="232"/>
      <c r="C38" s="234" t="s">
        <v>173</v>
      </c>
      <c r="D38" s="234" t="s">
        <v>206</v>
      </c>
      <c r="E38" s="24" t="s">
        <v>174</v>
      </c>
      <c r="F38" s="13">
        <v>4</v>
      </c>
      <c r="G38" s="114" t="s">
        <v>184</v>
      </c>
      <c r="H38" s="13" t="s">
        <v>158</v>
      </c>
      <c r="I38" s="87"/>
      <c r="J38" s="87"/>
      <c r="K38" s="87"/>
      <c r="L38" s="88"/>
      <c r="M38" s="232"/>
    </row>
    <row r="39" spans="1:13" ht="82.5" customHeight="1" x14ac:dyDescent="0.25">
      <c r="A39" s="270"/>
      <c r="B39" s="233"/>
      <c r="C39" s="274"/>
      <c r="D39" s="271"/>
      <c r="E39" s="24" t="s">
        <v>175</v>
      </c>
      <c r="F39" s="13">
        <v>50</v>
      </c>
      <c r="G39" s="114" t="s">
        <v>184</v>
      </c>
      <c r="H39" s="13" t="s">
        <v>158</v>
      </c>
      <c r="I39" s="87"/>
      <c r="J39" s="87"/>
      <c r="K39" s="87"/>
      <c r="L39" s="88"/>
      <c r="M39" s="233"/>
    </row>
    <row r="40" spans="1:13" ht="279.75" customHeight="1" x14ac:dyDescent="0.25">
      <c r="A40" s="270"/>
      <c r="B40" s="233"/>
      <c r="C40" s="274"/>
      <c r="D40" s="272"/>
      <c r="E40" s="24" t="s">
        <v>127</v>
      </c>
      <c r="F40" s="13">
        <v>4800</v>
      </c>
      <c r="G40" s="58" t="s">
        <v>183</v>
      </c>
      <c r="H40" s="13" t="s">
        <v>158</v>
      </c>
      <c r="I40" s="87"/>
      <c r="J40" s="87"/>
      <c r="K40" s="87"/>
      <c r="L40" s="88"/>
      <c r="M40" s="233"/>
    </row>
    <row r="41" spans="1:13" ht="28.5" customHeight="1" x14ac:dyDescent="0.25">
      <c r="A41" s="90" t="s">
        <v>97</v>
      </c>
      <c r="B41" s="241" t="s">
        <v>114</v>
      </c>
      <c r="C41" s="242"/>
      <c r="D41" s="242"/>
      <c r="E41" s="242"/>
      <c r="F41" s="242"/>
      <c r="G41" s="242"/>
      <c r="H41" s="242"/>
      <c r="I41" s="54">
        <v>984</v>
      </c>
      <c r="J41" s="54">
        <v>984</v>
      </c>
      <c r="K41" s="54">
        <v>887</v>
      </c>
      <c r="L41" s="54">
        <v>0</v>
      </c>
      <c r="M41" s="92"/>
    </row>
    <row r="42" spans="1:13" ht="117.75" customHeight="1" x14ac:dyDescent="0.25">
      <c r="A42" s="93"/>
      <c r="B42" s="94"/>
      <c r="C42" s="158" t="s">
        <v>88</v>
      </c>
      <c r="D42" s="158" t="s">
        <v>176</v>
      </c>
      <c r="E42" s="57" t="s">
        <v>137</v>
      </c>
      <c r="F42" s="13">
        <v>1</v>
      </c>
      <c r="G42" s="116" t="s">
        <v>185</v>
      </c>
      <c r="H42" s="117" t="s">
        <v>158</v>
      </c>
      <c r="I42" s="85"/>
      <c r="J42" s="85"/>
      <c r="K42" s="85"/>
      <c r="L42" s="85"/>
      <c r="M42" s="86"/>
    </row>
    <row r="43" spans="1:13" ht="93.75" customHeight="1" x14ac:dyDescent="0.25">
      <c r="A43" s="110"/>
      <c r="B43" s="111"/>
      <c r="C43" s="159"/>
      <c r="D43" s="231"/>
      <c r="E43" s="62" t="s">
        <v>154</v>
      </c>
      <c r="F43" s="101">
        <v>1</v>
      </c>
      <c r="G43" s="129" t="s">
        <v>186</v>
      </c>
      <c r="H43" s="117" t="s">
        <v>158</v>
      </c>
      <c r="I43" s="95"/>
      <c r="J43" s="95"/>
      <c r="K43" s="95"/>
      <c r="L43" s="96"/>
      <c r="M43" s="97"/>
    </row>
    <row r="44" spans="1:13" ht="104.25" customHeight="1" x14ac:dyDescent="0.25">
      <c r="A44" s="230"/>
      <c r="B44" s="238"/>
      <c r="C44" s="159"/>
      <c r="D44" s="239" t="s">
        <v>187</v>
      </c>
      <c r="E44" s="57" t="s">
        <v>141</v>
      </c>
      <c r="F44" s="56">
        <v>1</v>
      </c>
      <c r="G44" s="57" t="s">
        <v>188</v>
      </c>
      <c r="H44" s="117" t="s">
        <v>158</v>
      </c>
      <c r="I44" s="95"/>
      <c r="J44" s="95"/>
      <c r="K44" s="95"/>
      <c r="L44" s="96"/>
      <c r="M44" s="97"/>
    </row>
    <row r="45" spans="1:13" ht="117.75" customHeight="1" x14ac:dyDescent="0.25">
      <c r="A45" s="230"/>
      <c r="B45" s="238"/>
      <c r="C45" s="231"/>
      <c r="D45" s="240"/>
      <c r="E45" s="62" t="s">
        <v>152</v>
      </c>
      <c r="F45" s="101">
        <v>1</v>
      </c>
      <c r="G45" s="114" t="s">
        <v>189</v>
      </c>
      <c r="H45" s="117" t="s">
        <v>158</v>
      </c>
      <c r="I45" s="95"/>
      <c r="J45" s="95"/>
      <c r="K45" s="95"/>
      <c r="L45" s="96"/>
      <c r="M45" s="97"/>
    </row>
    <row r="46" spans="1:13" ht="101.25" customHeight="1" x14ac:dyDescent="0.25">
      <c r="A46" s="230"/>
      <c r="B46" s="230"/>
      <c r="C46" s="158" t="s">
        <v>109</v>
      </c>
      <c r="D46" s="57" t="s">
        <v>164</v>
      </c>
      <c r="E46" s="57" t="s">
        <v>123</v>
      </c>
      <c r="F46" s="13">
        <v>90</v>
      </c>
      <c r="G46" s="114" t="s">
        <v>190</v>
      </c>
      <c r="H46" s="54" t="s">
        <v>158</v>
      </c>
      <c r="I46" s="95"/>
      <c r="J46" s="95"/>
      <c r="K46" s="95"/>
      <c r="L46" s="96"/>
      <c r="M46" s="86"/>
    </row>
    <row r="47" spans="1:13" ht="67.5" customHeight="1" x14ac:dyDescent="0.25">
      <c r="A47" s="230"/>
      <c r="B47" s="230"/>
      <c r="C47" s="160"/>
      <c r="D47" s="58" t="s">
        <v>191</v>
      </c>
      <c r="E47" s="24" t="s">
        <v>124</v>
      </c>
      <c r="F47" s="13">
        <v>3</v>
      </c>
      <c r="G47" s="116" t="s">
        <v>192</v>
      </c>
      <c r="H47" s="117" t="s">
        <v>158</v>
      </c>
      <c r="I47" s="95"/>
      <c r="J47" s="95"/>
      <c r="K47" s="95"/>
      <c r="L47" s="96"/>
      <c r="M47" s="86"/>
    </row>
    <row r="48" spans="1:13" ht="168" customHeight="1" x14ac:dyDescent="0.25">
      <c r="A48" s="230"/>
      <c r="B48" s="230"/>
      <c r="C48" s="158" t="s">
        <v>85</v>
      </c>
      <c r="D48" s="158" t="s">
        <v>193</v>
      </c>
      <c r="E48" s="24" t="s">
        <v>129</v>
      </c>
      <c r="F48" s="13">
        <v>25</v>
      </c>
      <c r="G48" s="58" t="s">
        <v>195</v>
      </c>
      <c r="H48" s="117" t="s">
        <v>158</v>
      </c>
      <c r="I48" s="13"/>
      <c r="J48" s="13"/>
      <c r="K48" s="13"/>
      <c r="L48" s="81"/>
      <c r="M48" s="82"/>
    </row>
    <row r="49" spans="1:13" ht="165.75" x14ac:dyDescent="0.25">
      <c r="A49" s="230"/>
      <c r="B49" s="230"/>
      <c r="C49" s="159"/>
      <c r="D49" s="159"/>
      <c r="E49" s="24" t="s">
        <v>130</v>
      </c>
      <c r="F49" s="13">
        <v>500</v>
      </c>
      <c r="G49" s="128" t="s">
        <v>195</v>
      </c>
      <c r="H49" s="117" t="s">
        <v>158</v>
      </c>
      <c r="I49" s="13"/>
      <c r="J49" s="13"/>
      <c r="K49" s="13"/>
      <c r="L49" s="81"/>
      <c r="M49" s="82"/>
    </row>
    <row r="50" spans="1:13" ht="108" customHeight="1" x14ac:dyDescent="0.25">
      <c r="A50" s="230"/>
      <c r="B50" s="230"/>
      <c r="C50" s="159"/>
      <c r="D50" s="236"/>
      <c r="E50" s="59" t="s">
        <v>155</v>
      </c>
      <c r="F50" s="80">
        <v>2</v>
      </c>
      <c r="G50" s="58" t="s">
        <v>194</v>
      </c>
      <c r="H50" s="80" t="s">
        <v>158</v>
      </c>
      <c r="I50" s="13"/>
      <c r="J50" s="13"/>
      <c r="K50" s="13"/>
      <c r="L50" s="81"/>
      <c r="M50" s="82"/>
    </row>
    <row r="51" spans="1:13" ht="68.25" customHeight="1" x14ac:dyDescent="0.25">
      <c r="A51" s="230"/>
      <c r="B51" s="230"/>
      <c r="C51" s="159"/>
      <c r="D51" s="236"/>
      <c r="E51" s="24" t="s">
        <v>125</v>
      </c>
      <c r="F51" s="80">
        <v>9</v>
      </c>
      <c r="G51" s="114" t="s">
        <v>194</v>
      </c>
      <c r="H51" s="119" t="s">
        <v>158</v>
      </c>
      <c r="I51" s="13"/>
      <c r="J51" s="13"/>
      <c r="K51" s="13"/>
      <c r="L51" s="81"/>
      <c r="M51" s="82"/>
    </row>
    <row r="52" spans="1:13" ht="143.25" customHeight="1" x14ac:dyDescent="0.25">
      <c r="A52" s="230"/>
      <c r="B52" s="230"/>
      <c r="C52" s="159"/>
      <c r="D52" s="237"/>
      <c r="E52" s="24" t="s">
        <v>105</v>
      </c>
      <c r="F52" s="13">
        <v>80</v>
      </c>
      <c r="G52" s="122" t="s">
        <v>196</v>
      </c>
      <c r="H52" s="13" t="s">
        <v>158</v>
      </c>
      <c r="I52" s="13"/>
      <c r="J52" s="13"/>
      <c r="K52" s="13"/>
      <c r="L52" s="81"/>
      <c r="M52" s="77"/>
    </row>
    <row r="53" spans="1:13" ht="102" x14ac:dyDescent="0.25">
      <c r="A53" s="230"/>
      <c r="B53" s="230"/>
      <c r="C53" s="158" t="s">
        <v>87</v>
      </c>
      <c r="D53" s="234" t="s">
        <v>197</v>
      </c>
      <c r="E53" s="24" t="s">
        <v>198</v>
      </c>
      <c r="F53" s="13">
        <v>3</v>
      </c>
      <c r="G53" s="24" t="s">
        <v>192</v>
      </c>
      <c r="H53" s="13" t="s">
        <v>158</v>
      </c>
      <c r="I53" s="13"/>
      <c r="J53" s="13"/>
      <c r="K53" s="13"/>
      <c r="L53" s="81"/>
      <c r="M53" s="82"/>
    </row>
    <row r="54" spans="1:13" ht="111.75" customHeight="1" x14ac:dyDescent="0.25">
      <c r="A54" s="230"/>
      <c r="B54" s="230"/>
      <c r="C54" s="159"/>
      <c r="D54" s="235"/>
      <c r="E54" s="24" t="s">
        <v>122</v>
      </c>
      <c r="F54" s="13">
        <v>10</v>
      </c>
      <c r="G54" s="24" t="s">
        <v>192</v>
      </c>
      <c r="H54" s="13" t="s">
        <v>158</v>
      </c>
      <c r="I54" s="13"/>
      <c r="J54" s="13"/>
      <c r="K54" s="13"/>
      <c r="L54" s="81"/>
      <c r="M54" s="82"/>
    </row>
    <row r="55" spans="1:13" ht="71.25" customHeight="1" x14ac:dyDescent="0.25">
      <c r="A55" s="230"/>
      <c r="B55" s="230"/>
      <c r="C55" s="158" t="s">
        <v>106</v>
      </c>
      <c r="D55" s="158" t="s">
        <v>177</v>
      </c>
      <c r="E55" s="24" t="s">
        <v>75</v>
      </c>
      <c r="F55" s="55">
        <v>7200</v>
      </c>
      <c r="G55" s="116" t="s">
        <v>199</v>
      </c>
      <c r="H55" s="13" t="s">
        <v>158</v>
      </c>
      <c r="I55" s="13"/>
      <c r="J55" s="13"/>
      <c r="K55" s="13"/>
      <c r="L55" s="13"/>
      <c r="M55" s="98"/>
    </row>
    <row r="56" spans="1:13" ht="63.75" x14ac:dyDescent="0.25">
      <c r="A56" s="230"/>
      <c r="B56" s="230"/>
      <c r="C56" s="160"/>
      <c r="D56" s="160"/>
      <c r="E56" s="24" t="s">
        <v>90</v>
      </c>
      <c r="F56" s="55">
        <v>260</v>
      </c>
      <c r="G56" s="116" t="s">
        <v>199</v>
      </c>
      <c r="H56" s="13" t="s">
        <v>158</v>
      </c>
      <c r="I56" s="56"/>
      <c r="J56" s="56"/>
      <c r="K56" s="56"/>
      <c r="L56" s="99"/>
      <c r="M56" s="100"/>
    </row>
    <row r="57" spans="1:13" ht="51" x14ac:dyDescent="0.25">
      <c r="A57" s="230"/>
      <c r="B57" s="230"/>
      <c r="C57" s="158" t="s">
        <v>156</v>
      </c>
      <c r="D57" s="158" t="s">
        <v>178</v>
      </c>
      <c r="E57" s="24" t="s">
        <v>179</v>
      </c>
      <c r="F57" s="55">
        <v>13</v>
      </c>
      <c r="G57" s="116" t="s">
        <v>168</v>
      </c>
      <c r="H57" s="13" t="s">
        <v>158</v>
      </c>
      <c r="I57" s="13"/>
      <c r="J57" s="13"/>
      <c r="K57" s="13"/>
      <c r="L57" s="81"/>
      <c r="M57" s="77"/>
    </row>
    <row r="58" spans="1:13" ht="54" customHeight="1" x14ac:dyDescent="0.25">
      <c r="A58" s="230"/>
      <c r="B58" s="230"/>
      <c r="C58" s="159"/>
      <c r="D58" s="159"/>
      <c r="E58" s="24" t="s">
        <v>140</v>
      </c>
      <c r="F58" s="55">
        <v>2</v>
      </c>
      <c r="G58" s="57" t="s">
        <v>168</v>
      </c>
      <c r="H58" s="13" t="s">
        <v>158</v>
      </c>
      <c r="I58" s="13"/>
      <c r="J58" s="13"/>
      <c r="K58" s="13"/>
      <c r="L58" s="81"/>
      <c r="M58" s="77"/>
    </row>
    <row r="59" spans="1:13" ht="158.25" customHeight="1" x14ac:dyDescent="0.25">
      <c r="A59" s="230"/>
      <c r="B59" s="230"/>
      <c r="C59" s="177" t="s">
        <v>157</v>
      </c>
      <c r="D59" s="158" t="s">
        <v>200</v>
      </c>
      <c r="E59" s="24" t="s">
        <v>108</v>
      </c>
      <c r="F59" s="13">
        <v>17</v>
      </c>
      <c r="G59" s="57" t="s">
        <v>201</v>
      </c>
      <c r="H59" s="13" t="s">
        <v>158</v>
      </c>
      <c r="I59" s="13"/>
      <c r="J59" s="13"/>
      <c r="K59" s="13"/>
      <c r="L59" s="81"/>
      <c r="M59" s="82"/>
    </row>
    <row r="60" spans="1:13" ht="153" x14ac:dyDescent="0.25">
      <c r="A60" s="230"/>
      <c r="B60" s="230"/>
      <c r="C60" s="177"/>
      <c r="D60" s="159"/>
      <c r="E60" s="24" t="s">
        <v>107</v>
      </c>
      <c r="F60" s="13">
        <v>267</v>
      </c>
      <c r="G60" s="129" t="s">
        <v>201</v>
      </c>
      <c r="H60" s="13" t="s">
        <v>158</v>
      </c>
      <c r="I60" s="13"/>
      <c r="J60" s="13"/>
      <c r="K60" s="13"/>
      <c r="L60" s="81"/>
      <c r="M60" s="82"/>
    </row>
    <row r="61" spans="1:13" ht="157.5" customHeight="1" x14ac:dyDescent="0.25">
      <c r="A61" s="230"/>
      <c r="B61" s="230"/>
      <c r="C61" s="177"/>
      <c r="D61" s="160"/>
      <c r="E61" s="24" t="s">
        <v>81</v>
      </c>
      <c r="F61" s="55">
        <v>5000</v>
      </c>
      <c r="G61" s="129" t="s">
        <v>201</v>
      </c>
      <c r="H61" s="13" t="s">
        <v>158</v>
      </c>
      <c r="I61" s="13"/>
      <c r="J61" s="13"/>
      <c r="K61" s="13"/>
      <c r="L61" s="81"/>
      <c r="M61" s="98"/>
    </row>
    <row r="62" spans="1:13" ht="63.75" x14ac:dyDescent="0.25">
      <c r="A62" s="230"/>
      <c r="B62" s="230"/>
      <c r="C62" s="58" t="s">
        <v>84</v>
      </c>
      <c r="D62" s="59" t="s">
        <v>84</v>
      </c>
      <c r="E62" s="24" t="s">
        <v>91</v>
      </c>
      <c r="F62" s="13">
        <v>20</v>
      </c>
      <c r="G62" s="57" t="s">
        <v>202</v>
      </c>
      <c r="H62" s="13" t="s">
        <v>158</v>
      </c>
      <c r="I62" s="13"/>
      <c r="J62" s="13"/>
      <c r="K62" s="13"/>
      <c r="L62" s="81"/>
      <c r="M62" s="77"/>
    </row>
    <row r="63" spans="1:13" ht="51" x14ac:dyDescent="0.25">
      <c r="A63" s="230"/>
      <c r="B63" s="230"/>
      <c r="C63" s="116" t="s">
        <v>169</v>
      </c>
      <c r="D63" s="24" t="s">
        <v>167</v>
      </c>
      <c r="E63" s="24" t="s">
        <v>170</v>
      </c>
      <c r="F63" s="13">
        <v>13000</v>
      </c>
      <c r="G63" s="116" t="s">
        <v>168</v>
      </c>
      <c r="H63" s="13" t="s">
        <v>158</v>
      </c>
      <c r="I63" s="119"/>
      <c r="J63" s="119"/>
      <c r="K63" s="119"/>
      <c r="L63" s="102"/>
      <c r="M63" s="77"/>
    </row>
    <row r="64" spans="1:13" ht="25.5" x14ac:dyDescent="0.25">
      <c r="A64" s="230"/>
      <c r="B64" s="230"/>
      <c r="C64" s="115" t="s">
        <v>79</v>
      </c>
      <c r="D64" s="118" t="s">
        <v>166</v>
      </c>
      <c r="E64" s="60" t="s">
        <v>92</v>
      </c>
      <c r="F64" s="120">
        <v>0</v>
      </c>
      <c r="G64" s="115" t="s">
        <v>165</v>
      </c>
      <c r="H64" s="120" t="s">
        <v>158</v>
      </c>
      <c r="I64" s="80"/>
      <c r="J64" s="80"/>
      <c r="K64" s="80"/>
      <c r="L64" s="102"/>
      <c r="M64" s="77"/>
    </row>
    <row r="65" spans="1:13" x14ac:dyDescent="0.25">
      <c r="A65" s="218" t="s">
        <v>142</v>
      </c>
      <c r="B65" s="219"/>
      <c r="C65" s="219"/>
      <c r="D65" s="219"/>
      <c r="E65" s="219"/>
      <c r="F65" s="219"/>
      <c r="G65" s="219"/>
      <c r="H65" s="219"/>
      <c r="I65" s="219"/>
      <c r="J65" s="219"/>
      <c r="K65" s="219"/>
      <c r="L65" s="220"/>
      <c r="M65" s="103"/>
    </row>
    <row r="66" spans="1:13" x14ac:dyDescent="0.25">
      <c r="A66" s="257" t="s">
        <v>143</v>
      </c>
      <c r="B66" s="258"/>
      <c r="C66" s="258"/>
      <c r="D66" s="258"/>
      <c r="E66" s="258"/>
      <c r="F66" s="258"/>
      <c r="G66" s="258"/>
      <c r="H66" s="258"/>
      <c r="I66" s="258"/>
      <c r="J66" s="258"/>
      <c r="K66" s="258"/>
      <c r="L66" s="259"/>
      <c r="M66" s="103"/>
    </row>
    <row r="67" spans="1:13" x14ac:dyDescent="0.25">
      <c r="A67" s="218" t="s">
        <v>145</v>
      </c>
      <c r="B67" s="243"/>
      <c r="C67" s="243"/>
      <c r="D67" s="243"/>
      <c r="E67" s="243"/>
      <c r="F67" s="243"/>
      <c r="G67" s="243"/>
      <c r="H67" s="243"/>
      <c r="I67" s="243"/>
      <c r="J67" s="243"/>
      <c r="K67" s="243"/>
      <c r="L67" s="244"/>
      <c r="M67" s="103"/>
    </row>
    <row r="68" spans="1:13" ht="95.25" customHeight="1" x14ac:dyDescent="0.25">
      <c r="A68" s="245" t="s">
        <v>146</v>
      </c>
      <c r="B68" s="243"/>
      <c r="C68" s="244"/>
      <c r="D68" s="121"/>
      <c r="E68" s="311" t="s">
        <v>203</v>
      </c>
      <c r="F68" s="17">
        <v>1</v>
      </c>
      <c r="G68" s="19" t="s">
        <v>171</v>
      </c>
      <c r="H68" s="17" t="s">
        <v>158</v>
      </c>
      <c r="I68" s="123"/>
      <c r="J68" s="123"/>
      <c r="K68" s="123"/>
      <c r="L68" s="123"/>
      <c r="M68" s="103"/>
    </row>
    <row r="69" spans="1:13" ht="17.25" customHeight="1" x14ac:dyDescent="0.25">
      <c r="A69" s="248" t="s">
        <v>147</v>
      </c>
      <c r="B69" s="249"/>
      <c r="C69" s="249"/>
      <c r="D69" s="249"/>
      <c r="E69" s="249"/>
      <c r="F69" s="249"/>
      <c r="G69" s="250"/>
      <c r="H69" s="123"/>
      <c r="I69" s="124">
        <v>122.1</v>
      </c>
      <c r="J69" s="124">
        <v>105.04</v>
      </c>
      <c r="K69" s="124">
        <v>0</v>
      </c>
      <c r="L69" s="124">
        <v>105.04</v>
      </c>
      <c r="M69" s="103"/>
    </row>
    <row r="70" spans="1:13" ht="114.75" customHeight="1" x14ac:dyDescent="0.25">
      <c r="A70" s="246" t="s">
        <v>149</v>
      </c>
      <c r="B70" s="247"/>
      <c r="C70" s="113" t="s">
        <v>150</v>
      </c>
      <c r="D70" s="113" t="s">
        <v>148</v>
      </c>
      <c r="E70" s="112" t="s">
        <v>144</v>
      </c>
      <c r="F70" s="112">
        <v>100</v>
      </c>
      <c r="G70" s="19" t="s">
        <v>171</v>
      </c>
      <c r="H70" s="17" t="s">
        <v>158</v>
      </c>
      <c r="I70" s="13"/>
      <c r="J70" s="13"/>
      <c r="K70" s="13"/>
      <c r="L70" s="13"/>
      <c r="M70" s="103"/>
    </row>
    <row r="71" spans="1:13" ht="15.75" customHeight="1" thickBot="1" x14ac:dyDescent="0.3">
      <c r="A71" s="210" t="s">
        <v>30</v>
      </c>
      <c r="B71" s="211"/>
      <c r="C71" s="211"/>
      <c r="D71" s="211"/>
      <c r="E71" s="211"/>
      <c r="F71" s="211"/>
      <c r="G71" s="211"/>
      <c r="H71" s="221"/>
      <c r="I71" s="12">
        <v>1106.3599999999999</v>
      </c>
      <c r="J71" s="13">
        <v>1027.5999999999999</v>
      </c>
      <c r="K71" s="13">
        <v>893</v>
      </c>
      <c r="L71" s="26">
        <v>78.760000000000005</v>
      </c>
      <c r="M71" s="103"/>
    </row>
    <row r="72" spans="1:13" ht="15.75" customHeight="1" x14ac:dyDescent="0.25">
      <c r="A72" s="204" t="s">
        <v>65</v>
      </c>
      <c r="B72" s="205"/>
      <c r="C72" s="205"/>
      <c r="D72" s="205"/>
      <c r="E72" s="205"/>
      <c r="F72" s="205"/>
      <c r="G72" s="205"/>
      <c r="H72" s="206"/>
      <c r="I72" s="12">
        <v>1076.3599999999999</v>
      </c>
      <c r="J72" s="13">
        <v>1002.6</v>
      </c>
      <c r="K72" s="13">
        <v>887</v>
      </c>
      <c r="L72" s="26">
        <v>73.760000000000005</v>
      </c>
      <c r="M72" s="103"/>
    </row>
    <row r="73" spans="1:13" ht="15.75" customHeight="1" x14ac:dyDescent="0.25">
      <c r="A73" s="207" t="s">
        <v>66</v>
      </c>
      <c r="B73" s="208"/>
      <c r="C73" s="208"/>
      <c r="D73" s="208"/>
      <c r="E73" s="208"/>
      <c r="F73" s="208"/>
      <c r="G73" s="208"/>
      <c r="H73" s="209"/>
      <c r="I73" s="12"/>
      <c r="J73" s="13"/>
      <c r="K73" s="13"/>
      <c r="L73" s="26"/>
      <c r="M73" s="103"/>
    </row>
    <row r="74" spans="1:13" ht="15.75" customHeight="1" x14ac:dyDescent="0.25">
      <c r="A74" s="207" t="s">
        <v>67</v>
      </c>
      <c r="B74" s="208"/>
      <c r="C74" s="208"/>
      <c r="D74" s="208"/>
      <c r="E74" s="208"/>
      <c r="F74" s="208"/>
      <c r="G74" s="208"/>
      <c r="H74" s="209"/>
      <c r="I74" s="12"/>
      <c r="J74" s="13"/>
      <c r="K74" s="13"/>
      <c r="L74" s="26"/>
      <c r="M74" s="103"/>
    </row>
    <row r="75" spans="1:13" ht="15.75" customHeight="1" thickBot="1" x14ac:dyDescent="0.3">
      <c r="A75" s="207" t="s">
        <v>93</v>
      </c>
      <c r="B75" s="208"/>
      <c r="C75" s="208"/>
      <c r="D75" s="208"/>
      <c r="E75" s="208"/>
      <c r="F75" s="208"/>
      <c r="G75" s="208"/>
      <c r="H75" s="209"/>
      <c r="I75" s="130">
        <v>30</v>
      </c>
      <c r="J75" s="119">
        <v>25</v>
      </c>
      <c r="K75" s="119">
        <v>6</v>
      </c>
      <c r="L75" s="131">
        <v>5</v>
      </c>
      <c r="M75" s="103"/>
    </row>
    <row r="76" spans="1:13" ht="15.75" customHeight="1" thickBot="1" x14ac:dyDescent="0.3">
      <c r="A76" s="210" t="s">
        <v>35</v>
      </c>
      <c r="B76" s="211"/>
      <c r="C76" s="211"/>
      <c r="D76" s="211"/>
      <c r="E76" s="211"/>
      <c r="F76" s="211"/>
      <c r="G76" s="211"/>
      <c r="H76" s="211"/>
      <c r="I76" s="132">
        <v>122.1</v>
      </c>
      <c r="J76" s="133">
        <v>17.059999999999999</v>
      </c>
      <c r="K76" s="133">
        <v>0</v>
      </c>
      <c r="L76" s="134">
        <v>105.04</v>
      </c>
      <c r="M76" s="125"/>
    </row>
    <row r="77" spans="1:13" ht="18.75" customHeight="1" thickBot="1" x14ac:dyDescent="0.3">
      <c r="A77" s="212" t="s">
        <v>36</v>
      </c>
      <c r="B77" s="213"/>
      <c r="C77" s="213"/>
      <c r="D77" s="213"/>
      <c r="E77" s="213"/>
      <c r="F77" s="213"/>
      <c r="G77" s="213"/>
      <c r="H77" s="213"/>
      <c r="I77" s="135">
        <v>1228.46</v>
      </c>
      <c r="J77" s="136">
        <v>1044.6600000000001</v>
      </c>
      <c r="K77" s="136">
        <v>893</v>
      </c>
      <c r="L77" s="137">
        <v>183.8</v>
      </c>
      <c r="M77" s="103"/>
    </row>
    <row r="78" spans="1:13" ht="15.75" customHeight="1" x14ac:dyDescent="0.25">
      <c r="A78" s="203" t="s">
        <v>112</v>
      </c>
      <c r="B78" s="203"/>
      <c r="C78" s="203"/>
      <c r="D78" s="104"/>
      <c r="E78" s="104"/>
      <c r="F78" s="105"/>
      <c r="G78" s="104"/>
      <c r="H78" s="104"/>
      <c r="I78" s="53"/>
      <c r="J78" s="53"/>
      <c r="K78" s="53"/>
      <c r="L78" s="53"/>
    </row>
    <row r="98" spans="2:4" x14ac:dyDescent="0.25">
      <c r="D98" s="107"/>
    </row>
    <row r="99" spans="2:4" x14ac:dyDescent="0.25">
      <c r="B99" s="107"/>
    </row>
  </sheetData>
  <mergeCells count="92">
    <mergeCell ref="H1:L1"/>
    <mergeCell ref="I11:L11"/>
    <mergeCell ref="B3:H3"/>
    <mergeCell ref="B5:H5"/>
    <mergeCell ref="B8:H8"/>
    <mergeCell ref="A4:L4"/>
    <mergeCell ref="I7:L7"/>
    <mergeCell ref="B7:H7"/>
    <mergeCell ref="B9:H9"/>
    <mergeCell ref="B11:H11"/>
    <mergeCell ref="I8:L8"/>
    <mergeCell ref="B15:H15"/>
    <mergeCell ref="G17:G20"/>
    <mergeCell ref="B13:H13"/>
    <mergeCell ref="B37:H37"/>
    <mergeCell ref="I17:L17"/>
    <mergeCell ref="B17:B20"/>
    <mergeCell ref="J19:K19"/>
    <mergeCell ref="B31:M31"/>
    <mergeCell ref="M9:M11"/>
    <mergeCell ref="J18:L18"/>
    <mergeCell ref="I13:L13"/>
    <mergeCell ref="B10:H10"/>
    <mergeCell ref="H17:H20"/>
    <mergeCell ref="D17:D20"/>
    <mergeCell ref="I9:L9"/>
    <mergeCell ref="I12:L12"/>
    <mergeCell ref="I18:I20"/>
    <mergeCell ref="I10:L10"/>
    <mergeCell ref="I14:L14"/>
    <mergeCell ref="L19:L20"/>
    <mergeCell ref="E17:E20"/>
    <mergeCell ref="F17:F20"/>
    <mergeCell ref="B12:H12"/>
    <mergeCell ref="A17:A20"/>
    <mergeCell ref="I15:L15"/>
    <mergeCell ref="A66:L66"/>
    <mergeCell ref="A22:L22"/>
    <mergeCell ref="C55:C56"/>
    <mergeCell ref="B24:L24"/>
    <mergeCell ref="A26:A28"/>
    <mergeCell ref="B27:B28"/>
    <mergeCell ref="A38:A40"/>
    <mergeCell ref="B38:B40"/>
    <mergeCell ref="D38:D40"/>
    <mergeCell ref="C27:C28"/>
    <mergeCell ref="D27:D28"/>
    <mergeCell ref="C38:C40"/>
    <mergeCell ref="A16:L16"/>
    <mergeCell ref="I21:L21"/>
    <mergeCell ref="B14:H14"/>
    <mergeCell ref="C17:C20"/>
    <mergeCell ref="B41:H41"/>
    <mergeCell ref="C46:C47"/>
    <mergeCell ref="D55:D56"/>
    <mergeCell ref="A67:L67"/>
    <mergeCell ref="A68:C68"/>
    <mergeCell ref="A70:B70"/>
    <mergeCell ref="D57:D58"/>
    <mergeCell ref="C53:C54"/>
    <mergeCell ref="A69:G69"/>
    <mergeCell ref="A33:A36"/>
    <mergeCell ref="B33:B36"/>
    <mergeCell ref="C48:C52"/>
    <mergeCell ref="A65:L65"/>
    <mergeCell ref="A71:H71"/>
    <mergeCell ref="A23:L23"/>
    <mergeCell ref="B25:M25"/>
    <mergeCell ref="B26:H26"/>
    <mergeCell ref="A29:L29"/>
    <mergeCell ref="B30:C30"/>
    <mergeCell ref="A44:A64"/>
    <mergeCell ref="B32:H32"/>
    <mergeCell ref="D33:D35"/>
    <mergeCell ref="C57:C58"/>
    <mergeCell ref="C33:C36"/>
    <mergeCell ref="D42:D43"/>
    <mergeCell ref="M38:M40"/>
    <mergeCell ref="D53:D54"/>
    <mergeCell ref="D48:D52"/>
    <mergeCell ref="B44:B64"/>
    <mergeCell ref="D59:D61"/>
    <mergeCell ref="C59:C61"/>
    <mergeCell ref="D44:D45"/>
    <mergeCell ref="C42:C45"/>
    <mergeCell ref="A78:C78"/>
    <mergeCell ref="A72:H72"/>
    <mergeCell ref="A73:H73"/>
    <mergeCell ref="A74:H74"/>
    <mergeCell ref="A75:H75"/>
    <mergeCell ref="A76:H76"/>
    <mergeCell ref="A77:H77"/>
  </mergeCells>
  <pageMargins left="0.23622047244094491" right="0.23622047244094491" top="0.39370078740157483" bottom="0.39370078740157483" header="0.31496062992125984" footer="0.31496062992125984"/>
  <pageSetup paperSize="9" scale="76"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T49"/>
  <sheetViews>
    <sheetView view="pageBreakPreview" topLeftCell="A4" zoomScale="110" zoomScaleNormal="110" zoomScaleSheetLayoutView="110" workbookViewId="0">
      <selection activeCell="D14" sqref="D14:D16"/>
    </sheetView>
  </sheetViews>
  <sheetFormatPr defaultRowHeight="12.75" x14ac:dyDescent="0.2"/>
  <cols>
    <col min="1" max="1" width="13.140625" style="45" customWidth="1"/>
    <col min="2" max="2" width="22.5703125" customWidth="1"/>
    <col min="3" max="3" width="29.42578125" customWidth="1"/>
    <col min="4" max="4" width="27.85546875" customWidth="1"/>
    <col min="5" max="5" width="9.85546875" customWidth="1"/>
    <col min="6" max="6" width="20.7109375" customWidth="1"/>
    <col min="7" max="7" width="9.42578125" customWidth="1"/>
    <col min="8" max="8" width="7.140625" customWidth="1"/>
    <col min="9" max="9" width="6.7109375" customWidth="1"/>
    <col min="10" max="10" width="10.85546875" customWidth="1"/>
    <col min="11" max="11" width="7.85546875" customWidth="1"/>
    <col min="12" max="12" width="18.85546875" customWidth="1"/>
  </cols>
  <sheetData>
    <row r="2" spans="1:20" x14ac:dyDescent="0.2">
      <c r="J2" s="197" t="s">
        <v>50</v>
      </c>
      <c r="K2" s="197"/>
    </row>
    <row r="4" spans="1:20" ht="51" customHeight="1" x14ac:dyDescent="0.2">
      <c r="A4" s="46"/>
      <c r="B4" s="3"/>
      <c r="C4" s="3"/>
      <c r="D4" s="3"/>
      <c r="E4" s="3"/>
      <c r="F4" s="195"/>
      <c r="G4" s="195"/>
      <c r="H4" s="195"/>
      <c r="I4" s="2"/>
      <c r="J4" s="195" t="s">
        <v>52</v>
      </c>
      <c r="K4" s="195"/>
      <c r="L4" s="195"/>
    </row>
    <row r="5" spans="1:20" x14ac:dyDescent="0.2">
      <c r="A5" s="46"/>
      <c r="B5" s="3"/>
      <c r="C5" s="3"/>
      <c r="D5" s="3"/>
      <c r="E5" s="3"/>
      <c r="F5" s="2"/>
      <c r="G5" s="2"/>
      <c r="H5" s="2"/>
      <c r="I5" s="2"/>
      <c r="J5" s="2"/>
      <c r="K5" s="2"/>
    </row>
    <row r="6" spans="1:20" ht="15.75" x14ac:dyDescent="0.2">
      <c r="A6" s="196" t="s">
        <v>57</v>
      </c>
      <c r="B6" s="196"/>
      <c r="C6" s="196"/>
      <c r="D6" s="196"/>
      <c r="E6" s="196"/>
      <c r="F6" s="196"/>
      <c r="G6" s="196"/>
      <c r="H6" s="196"/>
      <c r="I6" s="196"/>
      <c r="J6" s="196"/>
      <c r="K6" s="196"/>
      <c r="L6" s="196"/>
    </row>
    <row r="7" spans="1:20" x14ac:dyDescent="0.2">
      <c r="A7" s="46"/>
      <c r="B7" s="3"/>
      <c r="C7" s="3"/>
      <c r="D7" s="3"/>
      <c r="E7" s="3"/>
      <c r="F7" s="3"/>
      <c r="G7" s="3"/>
      <c r="H7" s="3"/>
      <c r="I7" s="3"/>
      <c r="J7" s="3"/>
      <c r="K7" s="3"/>
    </row>
    <row r="8" spans="1:20" ht="31.5" customHeight="1" x14ac:dyDescent="0.2">
      <c r="A8" s="188" t="s">
        <v>8</v>
      </c>
      <c r="B8" s="155" t="s">
        <v>9</v>
      </c>
      <c r="C8" s="155" t="s">
        <v>10</v>
      </c>
      <c r="D8" s="155" t="s">
        <v>11</v>
      </c>
      <c r="E8" s="155" t="s">
        <v>1</v>
      </c>
      <c r="F8" s="155" t="s">
        <v>0</v>
      </c>
      <c r="G8" s="155" t="s">
        <v>12</v>
      </c>
      <c r="H8" s="180" t="s">
        <v>54</v>
      </c>
      <c r="I8" s="181"/>
      <c r="J8" s="181"/>
      <c r="K8" s="182"/>
      <c r="L8" s="155" t="s">
        <v>2</v>
      </c>
      <c r="M8" s="1"/>
      <c r="N8" s="1"/>
      <c r="O8" s="1"/>
      <c r="P8" s="1"/>
      <c r="Q8" s="1"/>
      <c r="R8" s="1"/>
      <c r="S8" s="1"/>
      <c r="T8" s="1"/>
    </row>
    <row r="9" spans="1:20" x14ac:dyDescent="0.2">
      <c r="A9" s="189"/>
      <c r="B9" s="156"/>
      <c r="C9" s="156"/>
      <c r="D9" s="156"/>
      <c r="E9" s="156"/>
      <c r="F9" s="156"/>
      <c r="G9" s="156"/>
      <c r="H9" s="155" t="s">
        <v>3</v>
      </c>
      <c r="I9" s="180" t="s">
        <v>4</v>
      </c>
      <c r="J9" s="181"/>
      <c r="K9" s="182"/>
      <c r="L9" s="156"/>
      <c r="M9" s="1"/>
      <c r="N9" s="1"/>
      <c r="O9" s="1"/>
      <c r="P9" s="1"/>
      <c r="Q9" s="1"/>
      <c r="R9" s="1"/>
      <c r="S9" s="1"/>
      <c r="T9" s="1"/>
    </row>
    <row r="10" spans="1:20" ht="12.75" customHeight="1" x14ac:dyDescent="0.2">
      <c r="A10" s="189"/>
      <c r="B10" s="156"/>
      <c r="C10" s="156"/>
      <c r="D10" s="156"/>
      <c r="E10" s="156"/>
      <c r="F10" s="156"/>
      <c r="G10" s="156"/>
      <c r="H10" s="156"/>
      <c r="I10" s="180" t="s">
        <v>5</v>
      </c>
      <c r="J10" s="182"/>
      <c r="K10" s="155" t="s">
        <v>7</v>
      </c>
      <c r="L10" s="156"/>
      <c r="M10" s="1"/>
      <c r="N10" s="1"/>
      <c r="O10" s="1"/>
      <c r="P10" s="1"/>
      <c r="Q10" s="1"/>
      <c r="R10" s="1"/>
      <c r="S10" s="1"/>
      <c r="T10" s="1"/>
    </row>
    <row r="11" spans="1:20" ht="84.75" customHeight="1" x14ac:dyDescent="0.2">
      <c r="A11" s="190"/>
      <c r="B11" s="157"/>
      <c r="C11" s="157"/>
      <c r="D11" s="157"/>
      <c r="E11" s="157"/>
      <c r="F11" s="157"/>
      <c r="G11" s="157"/>
      <c r="H11" s="157"/>
      <c r="I11" s="16" t="s">
        <v>3</v>
      </c>
      <c r="J11" s="16" t="s">
        <v>6</v>
      </c>
      <c r="K11" s="157"/>
      <c r="L11" s="157"/>
      <c r="M11" s="1"/>
      <c r="N11" s="1"/>
      <c r="O11" s="1"/>
      <c r="P11" s="1"/>
      <c r="Q11" s="1"/>
      <c r="R11" s="1"/>
      <c r="S11" s="1"/>
      <c r="T11" s="1"/>
    </row>
    <row r="12" spans="1:20" x14ac:dyDescent="0.2">
      <c r="A12" s="47">
        <v>1</v>
      </c>
      <c r="B12" s="17">
        <v>2</v>
      </c>
      <c r="C12" s="17">
        <v>3</v>
      </c>
      <c r="D12" s="17">
        <v>4</v>
      </c>
      <c r="E12" s="17">
        <v>5</v>
      </c>
      <c r="F12" s="17">
        <v>6</v>
      </c>
      <c r="G12" s="17">
        <v>7</v>
      </c>
      <c r="H12" s="185">
        <v>8</v>
      </c>
      <c r="I12" s="186"/>
      <c r="J12" s="186"/>
      <c r="K12" s="187"/>
      <c r="L12" s="18">
        <v>9</v>
      </c>
      <c r="M12" s="1"/>
      <c r="N12" s="1"/>
      <c r="O12" s="1"/>
      <c r="P12" s="1"/>
      <c r="Q12" s="1"/>
      <c r="R12" s="1"/>
      <c r="S12" s="1"/>
      <c r="T12" s="1"/>
    </row>
    <row r="13" spans="1:20" ht="15" customHeight="1" x14ac:dyDescent="0.2">
      <c r="A13" s="198" t="s">
        <v>20</v>
      </c>
      <c r="B13" s="199"/>
      <c r="C13" s="199"/>
      <c r="D13" s="199"/>
      <c r="E13" s="199"/>
      <c r="F13" s="199"/>
      <c r="G13" s="199"/>
      <c r="H13" s="199"/>
      <c r="I13" s="199"/>
      <c r="J13" s="199"/>
      <c r="K13" s="199"/>
      <c r="L13" s="200"/>
      <c r="M13" s="1"/>
      <c r="N13" s="1"/>
      <c r="O13" s="1"/>
      <c r="P13" s="1"/>
      <c r="Q13" s="1"/>
      <c r="R13" s="1"/>
      <c r="S13" s="1"/>
      <c r="T13" s="1"/>
    </row>
    <row r="14" spans="1:20" ht="64.5" customHeight="1" x14ac:dyDescent="0.2">
      <c r="A14" s="193" t="s">
        <v>59</v>
      </c>
      <c r="B14" s="183" t="s">
        <v>40</v>
      </c>
      <c r="C14" s="201"/>
      <c r="D14" s="19" t="s">
        <v>60</v>
      </c>
      <c r="E14" s="17" t="s">
        <v>31</v>
      </c>
      <c r="F14" s="17" t="s">
        <v>31</v>
      </c>
      <c r="G14" s="17"/>
      <c r="H14" s="17"/>
      <c r="I14" s="17"/>
      <c r="J14" s="17"/>
      <c r="K14" s="17"/>
      <c r="L14" s="4"/>
      <c r="M14" s="1"/>
      <c r="N14" s="1"/>
      <c r="O14" s="1"/>
      <c r="P14" s="1"/>
      <c r="Q14" s="1"/>
      <c r="R14" s="1"/>
      <c r="S14" s="1"/>
      <c r="T14" s="1"/>
    </row>
    <row r="15" spans="1:20" ht="67.5" customHeight="1" x14ac:dyDescent="0.2">
      <c r="A15" s="194"/>
      <c r="B15" s="184"/>
      <c r="C15" s="202"/>
      <c r="D15" s="19" t="s">
        <v>61</v>
      </c>
      <c r="E15" s="17" t="s">
        <v>31</v>
      </c>
      <c r="F15" s="17" t="s">
        <v>31</v>
      </c>
      <c r="G15" s="17"/>
      <c r="H15" s="17"/>
      <c r="I15" s="17"/>
      <c r="J15" s="17"/>
      <c r="K15" s="17"/>
      <c r="L15" s="4"/>
      <c r="M15" s="1"/>
      <c r="N15" s="1"/>
      <c r="O15" s="1"/>
      <c r="P15" s="1"/>
      <c r="Q15" s="1"/>
      <c r="R15" s="1"/>
      <c r="S15" s="1"/>
      <c r="T15" s="1"/>
    </row>
    <row r="16" spans="1:20" ht="53.25" customHeight="1" thickBot="1" x14ac:dyDescent="0.25">
      <c r="A16" s="48" t="s">
        <v>62</v>
      </c>
      <c r="B16" s="19" t="s">
        <v>49</v>
      </c>
      <c r="C16" s="19"/>
      <c r="D16" s="35" t="s">
        <v>63</v>
      </c>
      <c r="E16" s="17" t="s">
        <v>31</v>
      </c>
      <c r="F16" s="17" t="s">
        <v>31</v>
      </c>
      <c r="G16" s="19"/>
      <c r="H16" s="22"/>
      <c r="I16" s="22"/>
      <c r="J16" s="22"/>
      <c r="K16" s="22"/>
      <c r="L16" s="28"/>
      <c r="M16" s="1"/>
      <c r="N16" s="1"/>
      <c r="O16" s="1"/>
      <c r="P16" s="1"/>
      <c r="Q16" s="1"/>
      <c r="R16" s="1"/>
      <c r="S16" s="1"/>
      <c r="T16" s="1"/>
    </row>
    <row r="17" spans="1:20" ht="16.5" customHeight="1" x14ac:dyDescent="0.2">
      <c r="A17" s="49" t="s">
        <v>64</v>
      </c>
      <c r="B17" s="191" t="s">
        <v>37</v>
      </c>
      <c r="C17" s="192"/>
      <c r="D17" s="192"/>
      <c r="E17" s="192"/>
      <c r="F17" s="192"/>
      <c r="G17" s="192"/>
      <c r="H17" s="50">
        <f>+I17+K17</f>
        <v>4392</v>
      </c>
      <c r="I17" s="51">
        <f>3376+1016-34</f>
        <v>4358</v>
      </c>
      <c r="J17" s="51">
        <f>2411+87</f>
        <v>2498</v>
      </c>
      <c r="K17" s="52">
        <v>34</v>
      </c>
      <c r="L17" s="28"/>
      <c r="M17" s="1"/>
      <c r="N17" s="1"/>
      <c r="O17" s="1"/>
      <c r="P17" s="1"/>
      <c r="Q17" s="1"/>
      <c r="R17" s="1"/>
      <c r="S17" s="1"/>
      <c r="T17" s="1"/>
    </row>
    <row r="18" spans="1:20" ht="30" customHeight="1" x14ac:dyDescent="0.2">
      <c r="A18" s="167"/>
      <c r="B18" s="153"/>
      <c r="C18" s="158" t="s">
        <v>41</v>
      </c>
      <c r="D18" s="40" t="s">
        <v>43</v>
      </c>
      <c r="E18" s="17" t="s">
        <v>31</v>
      </c>
      <c r="F18" s="17" t="s">
        <v>31</v>
      </c>
      <c r="G18" s="23" t="s">
        <v>31</v>
      </c>
      <c r="H18" s="32" t="s">
        <v>31</v>
      </c>
      <c r="I18" s="31" t="s">
        <v>31</v>
      </c>
      <c r="J18" s="31" t="s">
        <v>31</v>
      </c>
      <c r="K18" s="33" t="s">
        <v>31</v>
      </c>
      <c r="L18" s="28"/>
      <c r="M18" s="1"/>
      <c r="N18" s="1"/>
      <c r="O18" s="1"/>
      <c r="P18" s="1"/>
      <c r="Q18" s="1"/>
      <c r="R18" s="1"/>
      <c r="S18" s="1"/>
      <c r="T18" s="1"/>
    </row>
    <row r="19" spans="1:20" ht="18.75" customHeight="1" x14ac:dyDescent="0.2">
      <c r="A19" s="168"/>
      <c r="B19" s="154"/>
      <c r="C19" s="159"/>
      <c r="D19" s="40" t="s">
        <v>44</v>
      </c>
      <c r="E19" s="17" t="s">
        <v>31</v>
      </c>
      <c r="F19" s="17" t="s">
        <v>31</v>
      </c>
      <c r="G19" s="23" t="s">
        <v>31</v>
      </c>
      <c r="H19" s="29" t="s">
        <v>31</v>
      </c>
      <c r="I19" s="17" t="s">
        <v>31</v>
      </c>
      <c r="J19" s="17" t="s">
        <v>31</v>
      </c>
      <c r="K19" s="30" t="s">
        <v>31</v>
      </c>
      <c r="L19" s="28"/>
      <c r="M19" s="1"/>
      <c r="N19" s="1"/>
      <c r="O19" s="1"/>
      <c r="P19" s="1"/>
      <c r="Q19" s="1"/>
      <c r="R19" s="1"/>
      <c r="S19" s="1"/>
      <c r="T19" s="1"/>
    </row>
    <row r="20" spans="1:20" ht="16.5" customHeight="1" x14ac:dyDescent="0.2">
      <c r="A20" s="168"/>
      <c r="B20" s="154"/>
      <c r="C20" s="159"/>
      <c r="D20" s="40" t="s">
        <v>45</v>
      </c>
      <c r="E20" s="17" t="s">
        <v>31</v>
      </c>
      <c r="F20" s="17" t="s">
        <v>31</v>
      </c>
      <c r="G20" s="23" t="s">
        <v>31</v>
      </c>
      <c r="H20" s="29" t="s">
        <v>31</v>
      </c>
      <c r="I20" s="17" t="s">
        <v>31</v>
      </c>
      <c r="J20" s="17" t="s">
        <v>31</v>
      </c>
      <c r="K20" s="30" t="s">
        <v>31</v>
      </c>
      <c r="L20" s="28"/>
      <c r="M20" s="1"/>
      <c r="N20" s="1"/>
      <c r="O20" s="1"/>
      <c r="P20" s="1"/>
      <c r="Q20" s="1"/>
      <c r="R20" s="1"/>
      <c r="S20" s="1"/>
      <c r="T20" s="1"/>
    </row>
    <row r="21" spans="1:20" ht="27" customHeight="1" x14ac:dyDescent="0.2">
      <c r="A21" s="178"/>
      <c r="B21" s="179"/>
      <c r="C21" s="160"/>
      <c r="D21" s="40" t="s">
        <v>48</v>
      </c>
      <c r="E21" s="17" t="s">
        <v>31</v>
      </c>
      <c r="F21" s="17"/>
      <c r="G21" s="23"/>
      <c r="H21" s="29"/>
      <c r="I21" s="17"/>
      <c r="J21" s="17"/>
      <c r="K21" s="30"/>
      <c r="L21" s="28"/>
      <c r="M21" s="1"/>
      <c r="N21" s="1"/>
      <c r="O21" s="1"/>
      <c r="P21" s="1"/>
      <c r="Q21" s="1"/>
      <c r="R21" s="1"/>
      <c r="S21" s="1"/>
      <c r="T21" s="1"/>
    </row>
    <row r="22" spans="1:20" ht="27.75" customHeight="1" x14ac:dyDescent="0.2">
      <c r="A22" s="20"/>
      <c r="B22" s="21"/>
      <c r="C22" s="24" t="s">
        <v>42</v>
      </c>
      <c r="D22" s="40" t="s">
        <v>21</v>
      </c>
      <c r="E22" s="17" t="s">
        <v>31</v>
      </c>
      <c r="F22" s="17" t="s">
        <v>31</v>
      </c>
      <c r="G22" s="23" t="s">
        <v>31</v>
      </c>
      <c r="H22" s="29" t="s">
        <v>31</v>
      </c>
      <c r="I22" s="17" t="s">
        <v>31</v>
      </c>
      <c r="J22" s="17" t="s">
        <v>31</v>
      </c>
      <c r="K22" s="30" t="s">
        <v>31</v>
      </c>
      <c r="L22" s="28"/>
      <c r="M22" s="1"/>
      <c r="N22" s="1"/>
      <c r="O22" s="1"/>
      <c r="P22" s="1"/>
      <c r="Q22" s="1"/>
      <c r="R22" s="1"/>
      <c r="S22" s="1"/>
      <c r="T22" s="1"/>
    </row>
    <row r="23" spans="1:20" ht="40.5" customHeight="1" x14ac:dyDescent="0.2">
      <c r="A23" s="167"/>
      <c r="B23" s="153"/>
      <c r="C23" s="158" t="s">
        <v>22</v>
      </c>
      <c r="D23" s="40" t="s">
        <v>23</v>
      </c>
      <c r="E23" s="17" t="s">
        <v>31</v>
      </c>
      <c r="F23" s="17" t="s">
        <v>31</v>
      </c>
      <c r="G23" s="23" t="s">
        <v>31</v>
      </c>
      <c r="H23" s="29" t="s">
        <v>31</v>
      </c>
      <c r="I23" s="17" t="s">
        <v>31</v>
      </c>
      <c r="J23" s="17" t="s">
        <v>31</v>
      </c>
      <c r="K23" s="30" t="s">
        <v>31</v>
      </c>
      <c r="L23" s="28"/>
      <c r="M23" s="1"/>
      <c r="N23" s="1"/>
      <c r="O23" s="1"/>
      <c r="P23" s="1"/>
      <c r="Q23" s="1"/>
      <c r="R23" s="1"/>
      <c r="S23" s="1"/>
      <c r="T23" s="1"/>
    </row>
    <row r="24" spans="1:20" ht="53.25" customHeight="1" x14ac:dyDescent="0.2">
      <c r="A24" s="168"/>
      <c r="B24" s="154"/>
      <c r="C24" s="159"/>
      <c r="D24" s="40" t="s">
        <v>24</v>
      </c>
      <c r="E24" s="17" t="s">
        <v>31</v>
      </c>
      <c r="F24" s="17" t="s">
        <v>31</v>
      </c>
      <c r="G24" s="23" t="s">
        <v>31</v>
      </c>
      <c r="H24" s="29" t="s">
        <v>31</v>
      </c>
      <c r="I24" s="17" t="s">
        <v>31</v>
      </c>
      <c r="J24" s="17" t="s">
        <v>31</v>
      </c>
      <c r="K24" s="30" t="s">
        <v>31</v>
      </c>
      <c r="L24" s="28"/>
      <c r="M24" s="1"/>
      <c r="N24" s="1"/>
      <c r="O24" s="1"/>
      <c r="P24" s="1"/>
      <c r="Q24" s="1"/>
      <c r="R24" s="1"/>
      <c r="S24" s="1"/>
      <c r="T24" s="1"/>
    </row>
    <row r="25" spans="1:20" ht="66" customHeight="1" x14ac:dyDescent="0.2">
      <c r="A25" s="178"/>
      <c r="B25" s="179"/>
      <c r="C25" s="160"/>
      <c r="D25" s="40" t="s">
        <v>25</v>
      </c>
      <c r="E25" s="17" t="s">
        <v>31</v>
      </c>
      <c r="F25" s="17" t="s">
        <v>31</v>
      </c>
      <c r="G25" s="23" t="s">
        <v>31</v>
      </c>
      <c r="H25" s="29" t="s">
        <v>31</v>
      </c>
      <c r="I25" s="17" t="s">
        <v>31</v>
      </c>
      <c r="J25" s="17" t="s">
        <v>31</v>
      </c>
      <c r="K25" s="30" t="s">
        <v>31</v>
      </c>
      <c r="L25" s="28"/>
      <c r="M25" s="1"/>
      <c r="N25" s="1"/>
      <c r="O25" s="1"/>
      <c r="P25" s="1"/>
      <c r="Q25" s="1"/>
      <c r="R25" s="1"/>
      <c r="S25" s="1"/>
      <c r="T25" s="1"/>
    </row>
    <row r="26" spans="1:20" ht="28.5" customHeight="1" x14ac:dyDescent="0.2">
      <c r="A26" s="167"/>
      <c r="B26" s="153"/>
      <c r="C26" s="158" t="s">
        <v>46</v>
      </c>
      <c r="D26" s="40" t="s">
        <v>26</v>
      </c>
      <c r="E26" s="17" t="s">
        <v>31</v>
      </c>
      <c r="F26" s="17" t="s">
        <v>31</v>
      </c>
      <c r="G26" s="23" t="s">
        <v>31</v>
      </c>
      <c r="H26" s="29" t="s">
        <v>31</v>
      </c>
      <c r="I26" s="17" t="s">
        <v>31</v>
      </c>
      <c r="J26" s="17" t="s">
        <v>31</v>
      </c>
      <c r="K26" s="30" t="s">
        <v>31</v>
      </c>
      <c r="L26" s="28"/>
      <c r="M26" s="1"/>
      <c r="N26" s="1"/>
      <c r="O26" s="1"/>
      <c r="P26" s="1"/>
      <c r="Q26" s="1"/>
      <c r="R26" s="1"/>
      <c r="S26" s="1"/>
      <c r="T26" s="1"/>
    </row>
    <row r="27" spans="1:20" ht="28.5" customHeight="1" x14ac:dyDescent="0.2">
      <c r="A27" s="168"/>
      <c r="B27" s="154"/>
      <c r="C27" s="159"/>
      <c r="D27" s="35" t="s">
        <v>27</v>
      </c>
      <c r="E27" s="17" t="s">
        <v>31</v>
      </c>
      <c r="F27" s="17" t="s">
        <v>31</v>
      </c>
      <c r="G27" s="23" t="s">
        <v>31</v>
      </c>
      <c r="H27" s="29" t="s">
        <v>31</v>
      </c>
      <c r="I27" s="17" t="s">
        <v>31</v>
      </c>
      <c r="J27" s="17" t="s">
        <v>31</v>
      </c>
      <c r="K27" s="30" t="s">
        <v>31</v>
      </c>
      <c r="L27" s="28"/>
      <c r="M27" s="1"/>
      <c r="N27" s="1"/>
      <c r="O27" s="1"/>
      <c r="P27" s="1"/>
      <c r="Q27" s="1"/>
      <c r="R27" s="1"/>
      <c r="S27" s="1"/>
      <c r="T27" s="1"/>
    </row>
    <row r="28" spans="1:20" ht="53.25" customHeight="1" x14ac:dyDescent="0.2">
      <c r="A28" s="173"/>
      <c r="B28" s="169"/>
      <c r="C28" s="177" t="s">
        <v>47</v>
      </c>
      <c r="D28" s="40" t="s">
        <v>29</v>
      </c>
      <c r="E28" s="17" t="s">
        <v>31</v>
      </c>
      <c r="F28" s="17" t="s">
        <v>31</v>
      </c>
      <c r="G28" s="23" t="s">
        <v>31</v>
      </c>
      <c r="H28" s="29" t="s">
        <v>31</v>
      </c>
      <c r="I28" s="17" t="s">
        <v>31</v>
      </c>
      <c r="J28" s="17" t="s">
        <v>31</v>
      </c>
      <c r="K28" s="30" t="s">
        <v>31</v>
      </c>
      <c r="L28" s="28"/>
      <c r="M28" s="1"/>
      <c r="N28" s="1"/>
      <c r="O28" s="1"/>
      <c r="P28" s="1"/>
      <c r="Q28" s="1"/>
      <c r="R28" s="1"/>
      <c r="S28" s="1"/>
      <c r="T28" s="1"/>
    </row>
    <row r="29" spans="1:20" ht="15.75" customHeight="1" x14ac:dyDescent="0.2">
      <c r="A29" s="173"/>
      <c r="B29" s="169"/>
      <c r="C29" s="177"/>
      <c r="D29" s="40" t="s">
        <v>28</v>
      </c>
      <c r="E29" s="17" t="s">
        <v>31</v>
      </c>
      <c r="F29" s="17" t="s">
        <v>31</v>
      </c>
      <c r="G29" s="23" t="s">
        <v>31</v>
      </c>
      <c r="H29" s="29" t="s">
        <v>31</v>
      </c>
      <c r="I29" s="17" t="s">
        <v>31</v>
      </c>
      <c r="J29" s="17" t="s">
        <v>31</v>
      </c>
      <c r="K29" s="30" t="s">
        <v>31</v>
      </c>
      <c r="L29" s="28"/>
      <c r="M29" s="1"/>
      <c r="N29" s="1"/>
      <c r="O29" s="1"/>
      <c r="P29" s="1"/>
      <c r="Q29" s="1"/>
      <c r="R29" s="1"/>
      <c r="S29" s="1"/>
      <c r="T29" s="1"/>
    </row>
    <row r="30" spans="1:20" ht="41.25" customHeight="1" x14ac:dyDescent="0.2">
      <c r="A30" s="173"/>
      <c r="B30" s="169"/>
      <c r="C30" s="177"/>
      <c r="D30" s="40" t="s">
        <v>38</v>
      </c>
      <c r="E30" s="17" t="s">
        <v>31</v>
      </c>
      <c r="F30" s="17" t="s">
        <v>31</v>
      </c>
      <c r="G30" s="23" t="s">
        <v>31</v>
      </c>
      <c r="H30" s="38" t="s">
        <v>31</v>
      </c>
      <c r="I30" s="22" t="s">
        <v>31</v>
      </c>
      <c r="J30" s="22" t="s">
        <v>31</v>
      </c>
      <c r="K30" s="39" t="s">
        <v>31</v>
      </c>
      <c r="L30" s="28"/>
      <c r="M30" s="1"/>
      <c r="N30" s="1"/>
      <c r="O30" s="1"/>
      <c r="P30" s="1"/>
      <c r="Q30" s="1"/>
      <c r="R30" s="1"/>
      <c r="S30" s="1"/>
      <c r="T30" s="1"/>
    </row>
    <row r="31" spans="1:20" ht="16.5" customHeight="1" x14ac:dyDescent="0.2">
      <c r="A31" s="36"/>
      <c r="B31" s="17"/>
      <c r="C31" s="17" t="s">
        <v>31</v>
      </c>
      <c r="D31" s="17" t="s">
        <v>31</v>
      </c>
      <c r="E31" s="17" t="s">
        <v>31</v>
      </c>
      <c r="F31" s="17" t="s">
        <v>31</v>
      </c>
      <c r="G31" s="23" t="s">
        <v>31</v>
      </c>
      <c r="H31" s="29" t="s">
        <v>31</v>
      </c>
      <c r="I31" s="17" t="s">
        <v>31</v>
      </c>
      <c r="J31" s="17" t="s">
        <v>31</v>
      </c>
      <c r="K31" s="30" t="s">
        <v>31</v>
      </c>
      <c r="L31" s="28"/>
      <c r="M31" s="1"/>
      <c r="N31" s="1"/>
      <c r="O31" s="1"/>
      <c r="P31" s="1"/>
      <c r="Q31" s="1"/>
      <c r="R31" s="1"/>
      <c r="S31" s="1"/>
      <c r="T31" s="1"/>
    </row>
    <row r="32" spans="1:20" ht="15.75" customHeight="1" thickBot="1" x14ac:dyDescent="0.25">
      <c r="A32" s="34"/>
      <c r="B32" s="17" t="s">
        <v>31</v>
      </c>
      <c r="C32" s="17" t="s">
        <v>31</v>
      </c>
      <c r="D32" s="22" t="s">
        <v>31</v>
      </c>
      <c r="E32" s="22" t="s">
        <v>31</v>
      </c>
      <c r="F32" s="22" t="s">
        <v>31</v>
      </c>
      <c r="G32" s="37" t="s">
        <v>31</v>
      </c>
      <c r="H32" s="42" t="s">
        <v>31</v>
      </c>
      <c r="I32" s="43" t="s">
        <v>31</v>
      </c>
      <c r="J32" s="43" t="s">
        <v>31</v>
      </c>
      <c r="K32" s="44" t="s">
        <v>31</v>
      </c>
      <c r="L32" s="28"/>
      <c r="M32" s="1"/>
      <c r="N32" s="1"/>
      <c r="O32" s="1"/>
      <c r="P32" s="1"/>
      <c r="Q32" s="1"/>
      <c r="R32" s="1"/>
      <c r="S32" s="1"/>
      <c r="T32" s="1"/>
    </row>
    <row r="33" spans="1:20" ht="15.75" customHeight="1" x14ac:dyDescent="0.2">
      <c r="A33" s="170" t="s">
        <v>30</v>
      </c>
      <c r="B33" s="171"/>
      <c r="C33" s="171"/>
      <c r="D33" s="171"/>
      <c r="E33" s="171"/>
      <c r="F33" s="171"/>
      <c r="G33" s="172"/>
      <c r="H33" s="10" t="s">
        <v>31</v>
      </c>
      <c r="I33" s="11" t="s">
        <v>31</v>
      </c>
      <c r="J33" s="11" t="s">
        <v>31</v>
      </c>
      <c r="K33" s="25" t="s">
        <v>31</v>
      </c>
      <c r="L33" s="141"/>
    </row>
    <row r="34" spans="1:20" ht="15.75" customHeight="1" x14ac:dyDescent="0.2">
      <c r="A34" s="144" t="s">
        <v>32</v>
      </c>
      <c r="B34" s="145"/>
      <c r="C34" s="145"/>
      <c r="D34" s="145"/>
      <c r="E34" s="145"/>
      <c r="F34" s="145"/>
      <c r="G34" s="146"/>
      <c r="H34" s="12" t="s">
        <v>31</v>
      </c>
      <c r="I34" s="13" t="s">
        <v>31</v>
      </c>
      <c r="J34" s="13" t="s">
        <v>31</v>
      </c>
      <c r="K34" s="26" t="s">
        <v>31</v>
      </c>
      <c r="L34" s="142"/>
    </row>
    <row r="35" spans="1:20" ht="15.75" customHeight="1" x14ac:dyDescent="0.2">
      <c r="A35" s="144" t="s">
        <v>33</v>
      </c>
      <c r="B35" s="145"/>
      <c r="C35" s="145"/>
      <c r="D35" s="145"/>
      <c r="E35" s="145"/>
      <c r="F35" s="145"/>
      <c r="G35" s="146"/>
      <c r="H35" s="12" t="s">
        <v>31</v>
      </c>
      <c r="I35" s="13" t="s">
        <v>31</v>
      </c>
      <c r="J35" s="13" t="s">
        <v>31</v>
      </c>
      <c r="K35" s="26" t="s">
        <v>31</v>
      </c>
      <c r="L35" s="142"/>
    </row>
    <row r="36" spans="1:20" ht="15.75" customHeight="1" x14ac:dyDescent="0.2">
      <c r="A36" s="144" t="s">
        <v>34</v>
      </c>
      <c r="B36" s="145"/>
      <c r="C36" s="145"/>
      <c r="D36" s="145"/>
      <c r="E36" s="145"/>
      <c r="F36" s="145"/>
      <c r="G36" s="146"/>
      <c r="H36" s="12" t="s">
        <v>31</v>
      </c>
      <c r="I36" s="13" t="s">
        <v>31</v>
      </c>
      <c r="J36" s="13" t="s">
        <v>31</v>
      </c>
      <c r="K36" s="26" t="s">
        <v>31</v>
      </c>
      <c r="L36" s="142"/>
    </row>
    <row r="37" spans="1:20" ht="15.75" customHeight="1" x14ac:dyDescent="0.2">
      <c r="A37" s="174" t="s">
        <v>35</v>
      </c>
      <c r="B37" s="175"/>
      <c r="C37" s="175"/>
      <c r="D37" s="175"/>
      <c r="E37" s="175"/>
      <c r="F37" s="175"/>
      <c r="G37" s="176"/>
      <c r="H37" s="12" t="s">
        <v>31</v>
      </c>
      <c r="I37" s="13" t="s">
        <v>31</v>
      </c>
      <c r="J37" s="13" t="s">
        <v>31</v>
      </c>
      <c r="K37" s="26" t="s">
        <v>31</v>
      </c>
      <c r="L37" s="142"/>
    </row>
    <row r="38" spans="1:20" ht="15.75" customHeight="1" thickBot="1" x14ac:dyDescent="0.25">
      <c r="A38" s="147" t="s">
        <v>36</v>
      </c>
      <c r="B38" s="148"/>
      <c r="C38" s="148"/>
      <c r="D38" s="148"/>
      <c r="E38" s="148"/>
      <c r="F38" s="148"/>
      <c r="G38" s="149"/>
      <c r="H38" s="14" t="s">
        <v>31</v>
      </c>
      <c r="I38" s="15" t="s">
        <v>31</v>
      </c>
      <c r="J38" s="15" t="s">
        <v>31</v>
      </c>
      <c r="K38" s="27" t="s">
        <v>31</v>
      </c>
      <c r="L38" s="143"/>
    </row>
    <row r="39" spans="1:20" x14ac:dyDescent="0.2">
      <c r="A39" s="5"/>
      <c r="B39" s="6"/>
      <c r="C39" s="8"/>
      <c r="D39" s="9"/>
      <c r="E39" s="8"/>
      <c r="F39" s="8"/>
      <c r="G39" s="8"/>
      <c r="H39" s="8"/>
      <c r="I39" s="8"/>
      <c r="J39" s="8"/>
      <c r="K39" s="8"/>
      <c r="L39" s="7"/>
      <c r="M39" s="1"/>
      <c r="N39" s="1"/>
      <c r="O39" s="1"/>
      <c r="P39" s="1"/>
      <c r="Q39" s="1"/>
      <c r="R39" s="1"/>
      <c r="S39" s="1"/>
      <c r="T39" s="1"/>
    </row>
    <row r="40" spans="1:20" x14ac:dyDescent="0.2">
      <c r="A40" s="5"/>
      <c r="B40" s="6"/>
      <c r="C40" s="8"/>
      <c r="D40" s="9"/>
      <c r="E40" s="8"/>
      <c r="F40" s="8"/>
      <c r="G40" s="8"/>
      <c r="H40" s="8"/>
      <c r="I40" s="8"/>
      <c r="J40" s="8"/>
      <c r="K40" s="8"/>
      <c r="L40" s="7"/>
      <c r="M40" s="1"/>
      <c r="N40" s="1"/>
      <c r="O40" s="1"/>
      <c r="P40" s="1"/>
      <c r="Q40" s="1"/>
      <c r="R40" s="1"/>
      <c r="S40" s="1"/>
      <c r="T40" s="1"/>
    </row>
    <row r="41" spans="1:20" x14ac:dyDescent="0.2">
      <c r="A41" s="150" t="s">
        <v>13</v>
      </c>
      <c r="B41" s="151"/>
      <c r="C41" s="151"/>
      <c r="D41" s="151"/>
      <c r="E41" s="151"/>
      <c r="F41" s="151"/>
      <c r="G41" s="151"/>
      <c r="H41" s="151"/>
      <c r="I41" s="151"/>
      <c r="J41" s="151"/>
      <c r="K41" s="151"/>
      <c r="L41" s="152"/>
    </row>
    <row r="42" spans="1:20" ht="25.5" customHeight="1" x14ac:dyDescent="0.2">
      <c r="A42" s="164" t="s">
        <v>14</v>
      </c>
      <c r="B42" s="165"/>
      <c r="C42" s="165"/>
      <c r="D42" s="165"/>
      <c r="E42" s="165"/>
      <c r="F42" s="165"/>
      <c r="G42" s="165"/>
      <c r="H42" s="165"/>
      <c r="I42" s="165"/>
      <c r="J42" s="165"/>
      <c r="K42" s="165"/>
      <c r="L42" s="166"/>
    </row>
    <row r="43" spans="1:20" x14ac:dyDescent="0.2">
      <c r="A43" s="164" t="s">
        <v>15</v>
      </c>
      <c r="B43" s="165"/>
      <c r="C43" s="165"/>
      <c r="D43" s="165"/>
      <c r="E43" s="165"/>
      <c r="F43" s="165"/>
      <c r="G43" s="165"/>
      <c r="H43" s="165"/>
      <c r="I43" s="165"/>
      <c r="J43" s="165"/>
      <c r="K43" s="165"/>
      <c r="L43" s="166"/>
    </row>
    <row r="44" spans="1:20" ht="15" customHeight="1" x14ac:dyDescent="0.2">
      <c r="A44" s="164" t="s">
        <v>16</v>
      </c>
      <c r="B44" s="165"/>
      <c r="C44" s="165"/>
      <c r="D44" s="165"/>
      <c r="E44" s="165"/>
      <c r="F44" s="165"/>
      <c r="G44" s="165"/>
      <c r="H44" s="165"/>
      <c r="I44" s="165"/>
      <c r="J44" s="165"/>
      <c r="K44" s="165"/>
      <c r="L44" s="166"/>
    </row>
    <row r="45" spans="1:20" x14ac:dyDescent="0.2">
      <c r="A45" s="164" t="s">
        <v>17</v>
      </c>
      <c r="B45" s="165"/>
      <c r="C45" s="165"/>
      <c r="D45" s="165"/>
      <c r="E45" s="165"/>
      <c r="F45" s="165"/>
      <c r="G45" s="165"/>
      <c r="H45" s="165"/>
      <c r="I45" s="165"/>
      <c r="J45" s="165"/>
      <c r="K45" s="165"/>
      <c r="L45" s="166"/>
    </row>
    <row r="46" spans="1:20" x14ac:dyDescent="0.2">
      <c r="A46" s="161" t="s">
        <v>39</v>
      </c>
      <c r="B46" s="162"/>
      <c r="C46" s="162"/>
      <c r="D46" s="162"/>
      <c r="E46" s="162"/>
      <c r="F46" s="162"/>
      <c r="G46" s="162"/>
      <c r="H46" s="162"/>
      <c r="I46" s="162"/>
      <c r="J46" s="162"/>
      <c r="K46" s="162"/>
      <c r="L46" s="163"/>
    </row>
    <row r="47" spans="1:20" x14ac:dyDescent="0.2">
      <c r="A47" s="161" t="s">
        <v>19</v>
      </c>
      <c r="B47" s="162"/>
      <c r="C47" s="162"/>
      <c r="D47" s="162"/>
      <c r="E47" s="162"/>
      <c r="F47" s="162"/>
      <c r="G47" s="162"/>
      <c r="H47" s="162"/>
      <c r="I47" s="162"/>
      <c r="J47" s="162"/>
      <c r="K47" s="162"/>
      <c r="L47" s="163"/>
    </row>
    <row r="48" spans="1:20" x14ac:dyDescent="0.2">
      <c r="A48" s="161" t="s">
        <v>18</v>
      </c>
      <c r="B48" s="162"/>
      <c r="C48" s="162"/>
      <c r="D48" s="162"/>
      <c r="E48" s="162"/>
      <c r="F48" s="162"/>
      <c r="G48" s="162"/>
      <c r="H48" s="162"/>
      <c r="I48" s="162"/>
      <c r="J48" s="162"/>
      <c r="K48" s="162"/>
      <c r="L48" s="163"/>
    </row>
    <row r="49" spans="1:12" ht="24.75" customHeight="1" x14ac:dyDescent="0.2">
      <c r="A49" s="138" t="s">
        <v>51</v>
      </c>
      <c r="B49" s="139"/>
      <c r="C49" s="139"/>
      <c r="D49" s="139"/>
      <c r="E49" s="139"/>
      <c r="F49" s="139"/>
      <c r="G49" s="139"/>
      <c r="H49" s="139"/>
      <c r="I49" s="139"/>
      <c r="J49" s="139"/>
      <c r="K49" s="139"/>
      <c r="L49" s="140"/>
    </row>
  </sheetData>
  <mergeCells count="51">
    <mergeCell ref="A47:L47"/>
    <mergeCell ref="A48:L48"/>
    <mergeCell ref="A49:L49"/>
    <mergeCell ref="A41:L41"/>
    <mergeCell ref="A42:L42"/>
    <mergeCell ref="A43:L43"/>
    <mergeCell ref="A44:L44"/>
    <mergeCell ref="A45:L45"/>
    <mergeCell ref="A46:L46"/>
    <mergeCell ref="A28:A30"/>
    <mergeCell ref="B28:B30"/>
    <mergeCell ref="C28:C30"/>
    <mergeCell ref="A33:G33"/>
    <mergeCell ref="L33:L38"/>
    <mergeCell ref="A34:G34"/>
    <mergeCell ref="A35:G35"/>
    <mergeCell ref="A36:G36"/>
    <mergeCell ref="A37:G37"/>
    <mergeCell ref="A38:G38"/>
    <mergeCell ref="A23:A25"/>
    <mergeCell ref="B23:B25"/>
    <mergeCell ref="C23:C25"/>
    <mergeCell ref="A26:A27"/>
    <mergeCell ref="B26:B27"/>
    <mergeCell ref="C26:C27"/>
    <mergeCell ref="A18:A21"/>
    <mergeCell ref="B18:B21"/>
    <mergeCell ref="C18:C21"/>
    <mergeCell ref="B17:G17"/>
    <mergeCell ref="G8:G11"/>
    <mergeCell ref="A14:A15"/>
    <mergeCell ref="B14:B15"/>
    <mergeCell ref="C14:C15"/>
    <mergeCell ref="F8:F11"/>
    <mergeCell ref="H12:K12"/>
    <mergeCell ref="A13:L13"/>
    <mergeCell ref="L8:L11"/>
    <mergeCell ref="H9:H11"/>
    <mergeCell ref="K10:K11"/>
    <mergeCell ref="E8:E11"/>
    <mergeCell ref="I9:K9"/>
    <mergeCell ref="I10:J10"/>
    <mergeCell ref="H8:K8"/>
    <mergeCell ref="J2:K2"/>
    <mergeCell ref="F4:H4"/>
    <mergeCell ref="J4:L4"/>
    <mergeCell ref="A6:L6"/>
    <mergeCell ref="A8:A11"/>
    <mergeCell ref="B8:B11"/>
    <mergeCell ref="C8:C11"/>
    <mergeCell ref="D8:D11"/>
  </mergeCells>
  <pageMargins left="0.23622047244094491" right="0.23622047244094491" top="0.39370078740157483" bottom="0.39370078740157483" header="0.31496062992125984" footer="0.31496062992125984"/>
  <pageSetup paperSize="9" scale="79" orientation="landscape" r:id="rId1"/>
  <headerFooter alignWithMargins="0"/>
  <colBreaks count="1" manualBreakCount="1">
    <brk id="12" max="6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T49"/>
  <sheetViews>
    <sheetView view="pageBreakPreview" topLeftCell="A10" zoomScale="110" zoomScaleNormal="110" zoomScaleSheetLayoutView="110" workbookViewId="0">
      <selection activeCell="D14" sqref="D14:D16"/>
    </sheetView>
  </sheetViews>
  <sheetFormatPr defaultRowHeight="12.75" x14ac:dyDescent="0.2"/>
  <cols>
    <col min="1" max="1" width="13.140625" style="45" customWidth="1"/>
    <col min="2" max="2" width="22.5703125" customWidth="1"/>
    <col min="3" max="3" width="29.42578125" customWidth="1"/>
    <col min="4" max="4" width="27.85546875" customWidth="1"/>
    <col min="5" max="5" width="9.85546875" customWidth="1"/>
    <col min="6" max="6" width="20.7109375" customWidth="1"/>
    <col min="7" max="7" width="9.42578125" customWidth="1"/>
    <col min="8" max="8" width="7.140625" customWidth="1"/>
    <col min="9" max="9" width="6.7109375" customWidth="1"/>
    <col min="10" max="10" width="10.85546875" customWidth="1"/>
    <col min="11" max="11" width="7.85546875" customWidth="1"/>
    <col min="12" max="12" width="18.85546875" customWidth="1"/>
  </cols>
  <sheetData>
    <row r="2" spans="1:20" x14ac:dyDescent="0.2">
      <c r="J2" s="197" t="s">
        <v>50</v>
      </c>
      <c r="K2" s="197"/>
    </row>
    <row r="4" spans="1:20" ht="51" customHeight="1" x14ac:dyDescent="0.2">
      <c r="A4" s="46"/>
      <c r="B4" s="3"/>
      <c r="C4" s="3"/>
      <c r="D4" s="3"/>
      <c r="E4" s="3"/>
      <c r="F4" s="195"/>
      <c r="G4" s="195"/>
      <c r="H4" s="195"/>
      <c r="I4" s="2"/>
      <c r="J4" s="195" t="s">
        <v>52</v>
      </c>
      <c r="K4" s="195"/>
      <c r="L4" s="195"/>
    </row>
    <row r="5" spans="1:20" x14ac:dyDescent="0.2">
      <c r="A5" s="46"/>
      <c r="B5" s="3"/>
      <c r="C5" s="3"/>
      <c r="D5" s="3"/>
      <c r="E5" s="3"/>
      <c r="F5" s="2"/>
      <c r="G5" s="2"/>
      <c r="H5" s="2"/>
      <c r="I5" s="2"/>
      <c r="J5" s="2"/>
      <c r="K5" s="2"/>
    </row>
    <row r="6" spans="1:20" ht="15.75" x14ac:dyDescent="0.2">
      <c r="A6" s="196" t="s">
        <v>58</v>
      </c>
      <c r="B6" s="196"/>
      <c r="C6" s="196"/>
      <c r="D6" s="196"/>
      <c r="E6" s="196"/>
      <c r="F6" s="196"/>
      <c r="G6" s="196"/>
      <c r="H6" s="196"/>
      <c r="I6" s="196"/>
      <c r="J6" s="196"/>
      <c r="K6" s="196"/>
      <c r="L6" s="196"/>
    </row>
    <row r="7" spans="1:20" x14ac:dyDescent="0.2">
      <c r="A7" s="46"/>
      <c r="B7" s="3"/>
      <c r="C7" s="3"/>
      <c r="D7" s="3"/>
      <c r="E7" s="3"/>
      <c r="F7" s="3"/>
      <c r="G7" s="3"/>
      <c r="H7" s="3"/>
      <c r="I7" s="3"/>
      <c r="J7" s="3"/>
      <c r="K7" s="3"/>
    </row>
    <row r="8" spans="1:20" ht="31.5" customHeight="1" x14ac:dyDescent="0.2">
      <c r="A8" s="188" t="s">
        <v>8</v>
      </c>
      <c r="B8" s="155" t="s">
        <v>9</v>
      </c>
      <c r="C8" s="155" t="s">
        <v>10</v>
      </c>
      <c r="D8" s="155" t="s">
        <v>11</v>
      </c>
      <c r="E8" s="155" t="s">
        <v>1</v>
      </c>
      <c r="F8" s="155" t="s">
        <v>0</v>
      </c>
      <c r="G8" s="155" t="s">
        <v>12</v>
      </c>
      <c r="H8" s="180" t="s">
        <v>54</v>
      </c>
      <c r="I8" s="181"/>
      <c r="J8" s="181"/>
      <c r="K8" s="182"/>
      <c r="L8" s="155" t="s">
        <v>2</v>
      </c>
      <c r="M8" s="1"/>
      <c r="N8" s="1"/>
      <c r="O8" s="1"/>
      <c r="P8" s="1"/>
      <c r="Q8" s="1"/>
      <c r="R8" s="1"/>
      <c r="S8" s="1"/>
      <c r="T8" s="1"/>
    </row>
    <row r="9" spans="1:20" x14ac:dyDescent="0.2">
      <c r="A9" s="189"/>
      <c r="B9" s="156"/>
      <c r="C9" s="156"/>
      <c r="D9" s="156"/>
      <c r="E9" s="156"/>
      <c r="F9" s="156"/>
      <c r="G9" s="156"/>
      <c r="H9" s="155" t="s">
        <v>3</v>
      </c>
      <c r="I9" s="180" t="s">
        <v>4</v>
      </c>
      <c r="J9" s="181"/>
      <c r="K9" s="182"/>
      <c r="L9" s="156"/>
      <c r="M9" s="1"/>
      <c r="N9" s="1"/>
      <c r="O9" s="1"/>
      <c r="P9" s="1"/>
      <c r="Q9" s="1"/>
      <c r="R9" s="1"/>
      <c r="S9" s="1"/>
      <c r="T9" s="1"/>
    </row>
    <row r="10" spans="1:20" ht="12.75" customHeight="1" x14ac:dyDescent="0.2">
      <c r="A10" s="189"/>
      <c r="B10" s="156"/>
      <c r="C10" s="156"/>
      <c r="D10" s="156"/>
      <c r="E10" s="156"/>
      <c r="F10" s="156"/>
      <c r="G10" s="156"/>
      <c r="H10" s="156"/>
      <c r="I10" s="180" t="s">
        <v>5</v>
      </c>
      <c r="J10" s="182"/>
      <c r="K10" s="155" t="s">
        <v>7</v>
      </c>
      <c r="L10" s="156"/>
      <c r="M10" s="1"/>
      <c r="N10" s="1"/>
      <c r="O10" s="1"/>
      <c r="P10" s="1"/>
      <c r="Q10" s="1"/>
      <c r="R10" s="1"/>
      <c r="S10" s="1"/>
      <c r="T10" s="1"/>
    </row>
    <row r="11" spans="1:20" ht="84.75" customHeight="1" x14ac:dyDescent="0.2">
      <c r="A11" s="190"/>
      <c r="B11" s="157"/>
      <c r="C11" s="157"/>
      <c r="D11" s="157"/>
      <c r="E11" s="157"/>
      <c r="F11" s="157"/>
      <c r="G11" s="157"/>
      <c r="H11" s="157"/>
      <c r="I11" s="16" t="s">
        <v>3</v>
      </c>
      <c r="J11" s="16" t="s">
        <v>6</v>
      </c>
      <c r="K11" s="157"/>
      <c r="L11" s="157"/>
      <c r="M11" s="1"/>
      <c r="N11" s="1"/>
      <c r="O11" s="1"/>
      <c r="P11" s="1"/>
      <c r="Q11" s="1"/>
      <c r="R11" s="1"/>
      <c r="S11" s="1"/>
      <c r="T11" s="1"/>
    </row>
    <row r="12" spans="1:20" x14ac:dyDescent="0.2">
      <c r="A12" s="47">
        <v>1</v>
      </c>
      <c r="B12" s="17">
        <v>2</v>
      </c>
      <c r="C12" s="17">
        <v>3</v>
      </c>
      <c r="D12" s="17">
        <v>4</v>
      </c>
      <c r="E12" s="17">
        <v>5</v>
      </c>
      <c r="F12" s="17">
        <v>6</v>
      </c>
      <c r="G12" s="17">
        <v>7</v>
      </c>
      <c r="H12" s="185">
        <v>8</v>
      </c>
      <c r="I12" s="186"/>
      <c r="J12" s="186"/>
      <c r="K12" s="187"/>
      <c r="L12" s="18">
        <v>9</v>
      </c>
      <c r="M12" s="1"/>
      <c r="N12" s="1"/>
      <c r="O12" s="1"/>
      <c r="P12" s="1"/>
      <c r="Q12" s="1"/>
      <c r="R12" s="1"/>
      <c r="S12" s="1"/>
      <c r="T12" s="1"/>
    </row>
    <row r="13" spans="1:20" ht="15" customHeight="1" x14ac:dyDescent="0.2">
      <c r="A13" s="198" t="s">
        <v>20</v>
      </c>
      <c r="B13" s="199"/>
      <c r="C13" s="199"/>
      <c r="D13" s="199"/>
      <c r="E13" s="199"/>
      <c r="F13" s="199"/>
      <c r="G13" s="199"/>
      <c r="H13" s="199"/>
      <c r="I13" s="199"/>
      <c r="J13" s="199"/>
      <c r="K13" s="199"/>
      <c r="L13" s="200"/>
      <c r="M13" s="1"/>
      <c r="N13" s="1"/>
      <c r="O13" s="1"/>
      <c r="P13" s="1"/>
      <c r="Q13" s="1"/>
      <c r="R13" s="1"/>
      <c r="S13" s="1"/>
      <c r="T13" s="1"/>
    </row>
    <row r="14" spans="1:20" ht="64.5" customHeight="1" x14ac:dyDescent="0.2">
      <c r="A14" s="193" t="s">
        <v>59</v>
      </c>
      <c r="B14" s="183" t="s">
        <v>40</v>
      </c>
      <c r="C14" s="201"/>
      <c r="D14" s="19" t="s">
        <v>60</v>
      </c>
      <c r="E14" s="17" t="s">
        <v>31</v>
      </c>
      <c r="F14" s="17" t="s">
        <v>31</v>
      </c>
      <c r="G14" s="17"/>
      <c r="H14" s="17"/>
      <c r="I14" s="17"/>
      <c r="J14" s="17"/>
      <c r="K14" s="17"/>
      <c r="L14" s="4"/>
      <c r="M14" s="1"/>
      <c r="N14" s="1"/>
      <c r="O14" s="1"/>
      <c r="P14" s="1"/>
      <c r="Q14" s="1"/>
      <c r="R14" s="1"/>
      <c r="S14" s="1"/>
      <c r="T14" s="1"/>
    </row>
    <row r="15" spans="1:20" ht="67.5" customHeight="1" x14ac:dyDescent="0.2">
      <c r="A15" s="194"/>
      <c r="B15" s="184"/>
      <c r="C15" s="202"/>
      <c r="D15" s="19" t="s">
        <v>61</v>
      </c>
      <c r="E15" s="17" t="s">
        <v>31</v>
      </c>
      <c r="F15" s="17" t="s">
        <v>31</v>
      </c>
      <c r="G15" s="17"/>
      <c r="H15" s="17"/>
      <c r="I15" s="17"/>
      <c r="J15" s="17"/>
      <c r="K15" s="17"/>
      <c r="L15" s="4"/>
      <c r="M15" s="1"/>
      <c r="N15" s="1"/>
      <c r="O15" s="1"/>
      <c r="P15" s="1"/>
      <c r="Q15" s="1"/>
      <c r="R15" s="1"/>
      <c r="S15" s="1"/>
      <c r="T15" s="1"/>
    </row>
    <row r="16" spans="1:20" ht="53.25" customHeight="1" thickBot="1" x14ac:dyDescent="0.25">
      <c r="A16" s="48" t="s">
        <v>62</v>
      </c>
      <c r="B16" s="19" t="s">
        <v>49</v>
      </c>
      <c r="C16" s="19"/>
      <c r="D16" s="35" t="s">
        <v>63</v>
      </c>
      <c r="E16" s="17" t="s">
        <v>31</v>
      </c>
      <c r="F16" s="17" t="s">
        <v>31</v>
      </c>
      <c r="G16" s="19"/>
      <c r="H16" s="22"/>
      <c r="I16" s="22"/>
      <c r="J16" s="22"/>
      <c r="K16" s="22"/>
      <c r="L16" s="28"/>
      <c r="M16" s="1"/>
      <c r="N16" s="1"/>
      <c r="O16" s="1"/>
      <c r="P16" s="1"/>
      <c r="Q16" s="1"/>
      <c r="R16" s="1"/>
      <c r="S16" s="1"/>
      <c r="T16" s="1"/>
    </row>
    <row r="17" spans="1:20" ht="16.5" customHeight="1" x14ac:dyDescent="0.2">
      <c r="A17" s="49" t="s">
        <v>64</v>
      </c>
      <c r="B17" s="191" t="s">
        <v>37</v>
      </c>
      <c r="C17" s="192"/>
      <c r="D17" s="192"/>
      <c r="E17" s="192"/>
      <c r="F17" s="192"/>
      <c r="G17" s="192"/>
      <c r="H17" s="50">
        <f>+I17+K17</f>
        <v>1281</v>
      </c>
      <c r="I17" s="51">
        <f>1236+45</f>
        <v>1281</v>
      </c>
      <c r="J17" s="51">
        <v>854</v>
      </c>
      <c r="K17" s="41">
        <v>0</v>
      </c>
      <c r="L17" s="28"/>
      <c r="M17" s="1"/>
      <c r="N17" s="1"/>
      <c r="O17" s="1"/>
      <c r="P17" s="1"/>
      <c r="Q17" s="1"/>
      <c r="R17" s="1"/>
      <c r="S17" s="1"/>
      <c r="T17" s="1"/>
    </row>
    <row r="18" spans="1:20" ht="30" customHeight="1" x14ac:dyDescent="0.2">
      <c r="A18" s="167"/>
      <c r="B18" s="153"/>
      <c r="C18" s="158" t="s">
        <v>41</v>
      </c>
      <c r="D18" s="40" t="s">
        <v>43</v>
      </c>
      <c r="E18" s="17" t="s">
        <v>31</v>
      </c>
      <c r="F18" s="17" t="s">
        <v>31</v>
      </c>
      <c r="G18" s="23" t="s">
        <v>31</v>
      </c>
      <c r="H18" s="32" t="s">
        <v>31</v>
      </c>
      <c r="I18" s="31" t="s">
        <v>31</v>
      </c>
      <c r="J18" s="31" t="s">
        <v>31</v>
      </c>
      <c r="K18" s="33" t="s">
        <v>31</v>
      </c>
      <c r="L18" s="28"/>
      <c r="M18" s="1"/>
      <c r="N18" s="1"/>
      <c r="O18" s="1"/>
      <c r="P18" s="1"/>
      <c r="Q18" s="1"/>
      <c r="R18" s="1"/>
      <c r="S18" s="1"/>
      <c r="T18" s="1"/>
    </row>
    <row r="19" spans="1:20" ht="18.75" customHeight="1" x14ac:dyDescent="0.2">
      <c r="A19" s="168"/>
      <c r="B19" s="154"/>
      <c r="C19" s="159"/>
      <c r="D19" s="40" t="s">
        <v>44</v>
      </c>
      <c r="E19" s="17" t="s">
        <v>31</v>
      </c>
      <c r="F19" s="17" t="s">
        <v>31</v>
      </c>
      <c r="G19" s="23" t="s">
        <v>31</v>
      </c>
      <c r="H19" s="29" t="s">
        <v>31</v>
      </c>
      <c r="I19" s="17" t="s">
        <v>31</v>
      </c>
      <c r="J19" s="17" t="s">
        <v>31</v>
      </c>
      <c r="K19" s="30" t="s">
        <v>31</v>
      </c>
      <c r="L19" s="28"/>
      <c r="M19" s="1"/>
      <c r="N19" s="1"/>
      <c r="O19" s="1"/>
      <c r="P19" s="1"/>
      <c r="Q19" s="1"/>
      <c r="R19" s="1"/>
      <c r="S19" s="1"/>
      <c r="T19" s="1"/>
    </row>
    <row r="20" spans="1:20" ht="16.5" customHeight="1" x14ac:dyDescent="0.2">
      <c r="A20" s="168"/>
      <c r="B20" s="154"/>
      <c r="C20" s="159"/>
      <c r="D20" s="40" t="s">
        <v>45</v>
      </c>
      <c r="E20" s="17" t="s">
        <v>31</v>
      </c>
      <c r="F20" s="17" t="s">
        <v>31</v>
      </c>
      <c r="G20" s="23" t="s">
        <v>31</v>
      </c>
      <c r="H20" s="29" t="s">
        <v>31</v>
      </c>
      <c r="I20" s="17" t="s">
        <v>31</v>
      </c>
      <c r="J20" s="17" t="s">
        <v>31</v>
      </c>
      <c r="K20" s="30" t="s">
        <v>31</v>
      </c>
      <c r="L20" s="28"/>
      <c r="M20" s="1"/>
      <c r="N20" s="1"/>
      <c r="O20" s="1"/>
      <c r="P20" s="1"/>
      <c r="Q20" s="1"/>
      <c r="R20" s="1"/>
      <c r="S20" s="1"/>
      <c r="T20" s="1"/>
    </row>
    <row r="21" spans="1:20" ht="27" customHeight="1" x14ac:dyDescent="0.2">
      <c r="A21" s="178"/>
      <c r="B21" s="179"/>
      <c r="C21" s="160"/>
      <c r="D21" s="40" t="s">
        <v>48</v>
      </c>
      <c r="E21" s="17" t="s">
        <v>31</v>
      </c>
      <c r="F21" s="17"/>
      <c r="G21" s="23"/>
      <c r="H21" s="29"/>
      <c r="I21" s="17"/>
      <c r="J21" s="17"/>
      <c r="K21" s="30"/>
      <c r="L21" s="28"/>
      <c r="M21" s="1"/>
      <c r="N21" s="1"/>
      <c r="O21" s="1"/>
      <c r="P21" s="1"/>
      <c r="Q21" s="1"/>
      <c r="R21" s="1"/>
      <c r="S21" s="1"/>
      <c r="T21" s="1"/>
    </row>
    <row r="22" spans="1:20" ht="27.75" customHeight="1" x14ac:dyDescent="0.2">
      <c r="A22" s="20"/>
      <c r="B22" s="21"/>
      <c r="C22" s="24" t="s">
        <v>42</v>
      </c>
      <c r="D22" s="40" t="s">
        <v>21</v>
      </c>
      <c r="E22" s="17" t="s">
        <v>31</v>
      </c>
      <c r="F22" s="17" t="s">
        <v>31</v>
      </c>
      <c r="G22" s="23" t="s">
        <v>31</v>
      </c>
      <c r="H22" s="29" t="s">
        <v>31</v>
      </c>
      <c r="I22" s="17" t="s">
        <v>31</v>
      </c>
      <c r="J22" s="17" t="s">
        <v>31</v>
      </c>
      <c r="K22" s="30" t="s">
        <v>31</v>
      </c>
      <c r="L22" s="28"/>
      <c r="M22" s="1"/>
      <c r="N22" s="1"/>
      <c r="O22" s="1"/>
      <c r="P22" s="1"/>
      <c r="Q22" s="1"/>
      <c r="R22" s="1"/>
      <c r="S22" s="1"/>
      <c r="T22" s="1"/>
    </row>
    <row r="23" spans="1:20" ht="40.5" customHeight="1" x14ac:dyDescent="0.2">
      <c r="A23" s="167"/>
      <c r="B23" s="153"/>
      <c r="C23" s="158" t="s">
        <v>22</v>
      </c>
      <c r="D23" s="40" t="s">
        <v>23</v>
      </c>
      <c r="E23" s="17" t="s">
        <v>31</v>
      </c>
      <c r="F23" s="17" t="s">
        <v>31</v>
      </c>
      <c r="G23" s="23" t="s">
        <v>31</v>
      </c>
      <c r="H23" s="29" t="s">
        <v>31</v>
      </c>
      <c r="I23" s="17" t="s">
        <v>31</v>
      </c>
      <c r="J23" s="17" t="s">
        <v>31</v>
      </c>
      <c r="K23" s="30" t="s">
        <v>31</v>
      </c>
      <c r="L23" s="28"/>
      <c r="M23" s="1"/>
      <c r="N23" s="1"/>
      <c r="O23" s="1"/>
      <c r="P23" s="1"/>
      <c r="Q23" s="1"/>
      <c r="R23" s="1"/>
      <c r="S23" s="1"/>
      <c r="T23" s="1"/>
    </row>
    <row r="24" spans="1:20" ht="53.25" customHeight="1" x14ac:dyDescent="0.2">
      <c r="A24" s="168"/>
      <c r="B24" s="154"/>
      <c r="C24" s="159"/>
      <c r="D24" s="40" t="s">
        <v>24</v>
      </c>
      <c r="E24" s="17" t="s">
        <v>31</v>
      </c>
      <c r="F24" s="17" t="s">
        <v>31</v>
      </c>
      <c r="G24" s="23" t="s">
        <v>31</v>
      </c>
      <c r="H24" s="29" t="s">
        <v>31</v>
      </c>
      <c r="I24" s="17" t="s">
        <v>31</v>
      </c>
      <c r="J24" s="17" t="s">
        <v>31</v>
      </c>
      <c r="K24" s="30" t="s">
        <v>31</v>
      </c>
      <c r="L24" s="28"/>
      <c r="M24" s="1"/>
      <c r="N24" s="1"/>
      <c r="O24" s="1"/>
      <c r="P24" s="1"/>
      <c r="Q24" s="1"/>
      <c r="R24" s="1"/>
      <c r="S24" s="1"/>
      <c r="T24" s="1"/>
    </row>
    <row r="25" spans="1:20" ht="66" customHeight="1" x14ac:dyDescent="0.2">
      <c r="A25" s="178"/>
      <c r="B25" s="179"/>
      <c r="C25" s="160"/>
      <c r="D25" s="40" t="s">
        <v>25</v>
      </c>
      <c r="E25" s="17" t="s">
        <v>31</v>
      </c>
      <c r="F25" s="17" t="s">
        <v>31</v>
      </c>
      <c r="G25" s="23" t="s">
        <v>31</v>
      </c>
      <c r="H25" s="29" t="s">
        <v>31</v>
      </c>
      <c r="I25" s="17" t="s">
        <v>31</v>
      </c>
      <c r="J25" s="17" t="s">
        <v>31</v>
      </c>
      <c r="K25" s="30" t="s">
        <v>31</v>
      </c>
      <c r="L25" s="28"/>
      <c r="M25" s="1"/>
      <c r="N25" s="1"/>
      <c r="O25" s="1"/>
      <c r="P25" s="1"/>
      <c r="Q25" s="1"/>
      <c r="R25" s="1"/>
      <c r="S25" s="1"/>
      <c r="T25" s="1"/>
    </row>
    <row r="26" spans="1:20" ht="28.5" customHeight="1" x14ac:dyDescent="0.2">
      <c r="A26" s="167"/>
      <c r="B26" s="153"/>
      <c r="C26" s="158" t="s">
        <v>46</v>
      </c>
      <c r="D26" s="40" t="s">
        <v>26</v>
      </c>
      <c r="E26" s="17" t="s">
        <v>31</v>
      </c>
      <c r="F26" s="17" t="s">
        <v>31</v>
      </c>
      <c r="G26" s="23" t="s">
        <v>31</v>
      </c>
      <c r="H26" s="29" t="s">
        <v>31</v>
      </c>
      <c r="I26" s="17" t="s">
        <v>31</v>
      </c>
      <c r="J26" s="17" t="s">
        <v>31</v>
      </c>
      <c r="K26" s="30" t="s">
        <v>31</v>
      </c>
      <c r="L26" s="28"/>
      <c r="M26" s="1"/>
      <c r="N26" s="1"/>
      <c r="O26" s="1"/>
      <c r="P26" s="1"/>
      <c r="Q26" s="1"/>
      <c r="R26" s="1"/>
      <c r="S26" s="1"/>
      <c r="T26" s="1"/>
    </row>
    <row r="27" spans="1:20" ht="28.5" customHeight="1" x14ac:dyDescent="0.2">
      <c r="A27" s="168"/>
      <c r="B27" s="154"/>
      <c r="C27" s="159"/>
      <c r="D27" s="35" t="s">
        <v>27</v>
      </c>
      <c r="E27" s="17" t="s">
        <v>31</v>
      </c>
      <c r="F27" s="17" t="s">
        <v>31</v>
      </c>
      <c r="G27" s="23" t="s">
        <v>31</v>
      </c>
      <c r="H27" s="29" t="s">
        <v>31</v>
      </c>
      <c r="I27" s="17" t="s">
        <v>31</v>
      </c>
      <c r="J27" s="17" t="s">
        <v>31</v>
      </c>
      <c r="K27" s="30" t="s">
        <v>31</v>
      </c>
      <c r="L27" s="28"/>
      <c r="M27" s="1"/>
      <c r="N27" s="1"/>
      <c r="O27" s="1"/>
      <c r="P27" s="1"/>
      <c r="Q27" s="1"/>
      <c r="R27" s="1"/>
      <c r="S27" s="1"/>
      <c r="T27" s="1"/>
    </row>
    <row r="28" spans="1:20" ht="53.25" customHeight="1" x14ac:dyDescent="0.2">
      <c r="A28" s="173"/>
      <c r="B28" s="169"/>
      <c r="C28" s="177" t="s">
        <v>47</v>
      </c>
      <c r="D28" s="40" t="s">
        <v>29</v>
      </c>
      <c r="E28" s="17" t="s">
        <v>31</v>
      </c>
      <c r="F28" s="17" t="s">
        <v>31</v>
      </c>
      <c r="G28" s="23" t="s">
        <v>31</v>
      </c>
      <c r="H28" s="29" t="s">
        <v>31</v>
      </c>
      <c r="I28" s="17" t="s">
        <v>31</v>
      </c>
      <c r="J28" s="17" t="s">
        <v>31</v>
      </c>
      <c r="K28" s="30" t="s">
        <v>31</v>
      </c>
      <c r="L28" s="28"/>
      <c r="M28" s="1"/>
      <c r="N28" s="1"/>
      <c r="O28" s="1"/>
      <c r="P28" s="1"/>
      <c r="Q28" s="1"/>
      <c r="R28" s="1"/>
      <c r="S28" s="1"/>
      <c r="T28" s="1"/>
    </row>
    <row r="29" spans="1:20" ht="15.75" customHeight="1" x14ac:dyDescent="0.2">
      <c r="A29" s="173"/>
      <c r="B29" s="169"/>
      <c r="C29" s="177"/>
      <c r="D29" s="40" t="s">
        <v>28</v>
      </c>
      <c r="E29" s="17" t="s">
        <v>31</v>
      </c>
      <c r="F29" s="17" t="s">
        <v>31</v>
      </c>
      <c r="G29" s="23" t="s">
        <v>31</v>
      </c>
      <c r="H29" s="29" t="s">
        <v>31</v>
      </c>
      <c r="I29" s="17" t="s">
        <v>31</v>
      </c>
      <c r="J29" s="17" t="s">
        <v>31</v>
      </c>
      <c r="K29" s="30" t="s">
        <v>31</v>
      </c>
      <c r="L29" s="28"/>
      <c r="M29" s="1"/>
      <c r="N29" s="1"/>
      <c r="O29" s="1"/>
      <c r="P29" s="1"/>
      <c r="Q29" s="1"/>
      <c r="R29" s="1"/>
      <c r="S29" s="1"/>
      <c r="T29" s="1"/>
    </row>
    <row r="30" spans="1:20" ht="41.25" customHeight="1" x14ac:dyDescent="0.2">
      <c r="A30" s="173"/>
      <c r="B30" s="169"/>
      <c r="C30" s="177"/>
      <c r="D30" s="40" t="s">
        <v>38</v>
      </c>
      <c r="E30" s="17" t="s">
        <v>31</v>
      </c>
      <c r="F30" s="17" t="s">
        <v>31</v>
      </c>
      <c r="G30" s="23" t="s">
        <v>31</v>
      </c>
      <c r="H30" s="38" t="s">
        <v>31</v>
      </c>
      <c r="I30" s="22" t="s">
        <v>31</v>
      </c>
      <c r="J30" s="22" t="s">
        <v>31</v>
      </c>
      <c r="K30" s="39" t="s">
        <v>31</v>
      </c>
      <c r="L30" s="28"/>
      <c r="M30" s="1"/>
      <c r="N30" s="1"/>
      <c r="O30" s="1"/>
      <c r="P30" s="1"/>
      <c r="Q30" s="1"/>
      <c r="R30" s="1"/>
      <c r="S30" s="1"/>
      <c r="T30" s="1"/>
    </row>
    <row r="31" spans="1:20" ht="16.5" customHeight="1" x14ac:dyDescent="0.2">
      <c r="A31" s="36"/>
      <c r="B31" s="17"/>
      <c r="C31" s="17" t="s">
        <v>31</v>
      </c>
      <c r="D31" s="17" t="s">
        <v>31</v>
      </c>
      <c r="E31" s="17" t="s">
        <v>31</v>
      </c>
      <c r="F31" s="17" t="s">
        <v>31</v>
      </c>
      <c r="G31" s="23" t="s">
        <v>31</v>
      </c>
      <c r="H31" s="29" t="s">
        <v>31</v>
      </c>
      <c r="I31" s="17" t="s">
        <v>31</v>
      </c>
      <c r="J31" s="17" t="s">
        <v>31</v>
      </c>
      <c r="K31" s="30" t="s">
        <v>31</v>
      </c>
      <c r="L31" s="28"/>
      <c r="M31" s="1"/>
      <c r="N31" s="1"/>
      <c r="O31" s="1"/>
      <c r="P31" s="1"/>
      <c r="Q31" s="1"/>
      <c r="R31" s="1"/>
      <c r="S31" s="1"/>
      <c r="T31" s="1"/>
    </row>
    <row r="32" spans="1:20" ht="15.75" customHeight="1" thickBot="1" x14ac:dyDescent="0.25">
      <c r="A32" s="34"/>
      <c r="B32" s="17" t="s">
        <v>31</v>
      </c>
      <c r="C32" s="17" t="s">
        <v>31</v>
      </c>
      <c r="D32" s="22" t="s">
        <v>31</v>
      </c>
      <c r="E32" s="22" t="s">
        <v>31</v>
      </c>
      <c r="F32" s="22" t="s">
        <v>31</v>
      </c>
      <c r="G32" s="37" t="s">
        <v>31</v>
      </c>
      <c r="H32" s="42" t="s">
        <v>31</v>
      </c>
      <c r="I32" s="43" t="s">
        <v>31</v>
      </c>
      <c r="J32" s="43" t="s">
        <v>31</v>
      </c>
      <c r="K32" s="44" t="s">
        <v>31</v>
      </c>
      <c r="L32" s="28"/>
      <c r="M32" s="1"/>
      <c r="N32" s="1"/>
      <c r="O32" s="1"/>
      <c r="P32" s="1"/>
      <c r="Q32" s="1"/>
      <c r="R32" s="1"/>
      <c r="S32" s="1"/>
      <c r="T32" s="1"/>
    </row>
    <row r="33" spans="1:20" ht="15.75" customHeight="1" x14ac:dyDescent="0.2">
      <c r="A33" s="170" t="s">
        <v>30</v>
      </c>
      <c r="B33" s="171"/>
      <c r="C33" s="171"/>
      <c r="D33" s="171"/>
      <c r="E33" s="171"/>
      <c r="F33" s="171"/>
      <c r="G33" s="172"/>
      <c r="H33" s="10" t="s">
        <v>31</v>
      </c>
      <c r="I33" s="11" t="s">
        <v>31</v>
      </c>
      <c r="J33" s="11" t="s">
        <v>31</v>
      </c>
      <c r="K33" s="25" t="s">
        <v>31</v>
      </c>
      <c r="L33" s="141"/>
    </row>
    <row r="34" spans="1:20" ht="15.75" customHeight="1" x14ac:dyDescent="0.2">
      <c r="A34" s="144" t="s">
        <v>32</v>
      </c>
      <c r="B34" s="145"/>
      <c r="C34" s="145"/>
      <c r="D34" s="145"/>
      <c r="E34" s="145"/>
      <c r="F34" s="145"/>
      <c r="G34" s="146"/>
      <c r="H34" s="12" t="s">
        <v>31</v>
      </c>
      <c r="I34" s="13" t="s">
        <v>31</v>
      </c>
      <c r="J34" s="13" t="s">
        <v>31</v>
      </c>
      <c r="K34" s="26" t="s">
        <v>31</v>
      </c>
      <c r="L34" s="142"/>
    </row>
    <row r="35" spans="1:20" ht="15.75" customHeight="1" x14ac:dyDescent="0.2">
      <c r="A35" s="144" t="s">
        <v>33</v>
      </c>
      <c r="B35" s="145"/>
      <c r="C35" s="145"/>
      <c r="D35" s="145"/>
      <c r="E35" s="145"/>
      <c r="F35" s="145"/>
      <c r="G35" s="146"/>
      <c r="H35" s="12" t="s">
        <v>31</v>
      </c>
      <c r="I35" s="13" t="s">
        <v>31</v>
      </c>
      <c r="J35" s="13" t="s">
        <v>31</v>
      </c>
      <c r="K35" s="26" t="s">
        <v>31</v>
      </c>
      <c r="L35" s="142"/>
    </row>
    <row r="36" spans="1:20" ht="15.75" customHeight="1" x14ac:dyDescent="0.2">
      <c r="A36" s="144" t="s">
        <v>34</v>
      </c>
      <c r="B36" s="145"/>
      <c r="C36" s="145"/>
      <c r="D36" s="145"/>
      <c r="E36" s="145"/>
      <c r="F36" s="145"/>
      <c r="G36" s="146"/>
      <c r="H36" s="12" t="s">
        <v>31</v>
      </c>
      <c r="I36" s="13" t="s">
        <v>31</v>
      </c>
      <c r="J36" s="13" t="s">
        <v>31</v>
      </c>
      <c r="K36" s="26" t="s">
        <v>31</v>
      </c>
      <c r="L36" s="142"/>
    </row>
    <row r="37" spans="1:20" ht="15.75" customHeight="1" x14ac:dyDescent="0.2">
      <c r="A37" s="174" t="s">
        <v>35</v>
      </c>
      <c r="B37" s="175"/>
      <c r="C37" s="175"/>
      <c r="D37" s="175"/>
      <c r="E37" s="175"/>
      <c r="F37" s="175"/>
      <c r="G37" s="176"/>
      <c r="H37" s="12" t="s">
        <v>31</v>
      </c>
      <c r="I37" s="13" t="s">
        <v>31</v>
      </c>
      <c r="J37" s="13" t="s">
        <v>31</v>
      </c>
      <c r="K37" s="26" t="s">
        <v>31</v>
      </c>
      <c r="L37" s="142"/>
    </row>
    <row r="38" spans="1:20" ht="15.75" customHeight="1" thickBot="1" x14ac:dyDescent="0.25">
      <c r="A38" s="147" t="s">
        <v>36</v>
      </c>
      <c r="B38" s="148"/>
      <c r="C38" s="148"/>
      <c r="D38" s="148"/>
      <c r="E38" s="148"/>
      <c r="F38" s="148"/>
      <c r="G38" s="149"/>
      <c r="H38" s="14" t="s">
        <v>31</v>
      </c>
      <c r="I38" s="15" t="s">
        <v>31</v>
      </c>
      <c r="J38" s="15" t="s">
        <v>31</v>
      </c>
      <c r="K38" s="27" t="s">
        <v>31</v>
      </c>
      <c r="L38" s="143"/>
    </row>
    <row r="39" spans="1:20" x14ac:dyDescent="0.2">
      <c r="A39" s="5"/>
      <c r="B39" s="6"/>
      <c r="C39" s="8"/>
      <c r="D39" s="9"/>
      <c r="E39" s="8"/>
      <c r="F39" s="8"/>
      <c r="G39" s="8"/>
      <c r="H39" s="8"/>
      <c r="I39" s="8"/>
      <c r="J39" s="8"/>
      <c r="K39" s="8"/>
      <c r="L39" s="7"/>
      <c r="M39" s="1"/>
      <c r="N39" s="1"/>
      <c r="O39" s="1"/>
      <c r="P39" s="1"/>
      <c r="Q39" s="1"/>
      <c r="R39" s="1"/>
      <c r="S39" s="1"/>
      <c r="T39" s="1"/>
    </row>
    <row r="40" spans="1:20" x14ac:dyDescent="0.2">
      <c r="A40" s="5"/>
      <c r="B40" s="6"/>
      <c r="C40" s="8"/>
      <c r="D40" s="9"/>
      <c r="E40" s="8"/>
      <c r="F40" s="8"/>
      <c r="G40" s="8"/>
      <c r="H40" s="8"/>
      <c r="I40" s="8"/>
      <c r="J40" s="8"/>
      <c r="K40" s="8"/>
      <c r="L40" s="7"/>
      <c r="M40" s="1"/>
      <c r="N40" s="1"/>
      <c r="O40" s="1"/>
      <c r="P40" s="1"/>
      <c r="Q40" s="1"/>
      <c r="R40" s="1"/>
      <c r="S40" s="1"/>
      <c r="T40" s="1"/>
    </row>
    <row r="41" spans="1:20" x14ac:dyDescent="0.2">
      <c r="A41" s="150" t="s">
        <v>13</v>
      </c>
      <c r="B41" s="151"/>
      <c r="C41" s="151"/>
      <c r="D41" s="151"/>
      <c r="E41" s="151"/>
      <c r="F41" s="151"/>
      <c r="G41" s="151"/>
      <c r="H41" s="151"/>
      <c r="I41" s="151"/>
      <c r="J41" s="151"/>
      <c r="K41" s="151"/>
      <c r="L41" s="152"/>
    </row>
    <row r="42" spans="1:20" ht="25.5" customHeight="1" x14ac:dyDescent="0.2">
      <c r="A42" s="164" t="s">
        <v>14</v>
      </c>
      <c r="B42" s="165"/>
      <c r="C42" s="165"/>
      <c r="D42" s="165"/>
      <c r="E42" s="165"/>
      <c r="F42" s="165"/>
      <c r="G42" s="165"/>
      <c r="H42" s="165"/>
      <c r="I42" s="165"/>
      <c r="J42" s="165"/>
      <c r="K42" s="165"/>
      <c r="L42" s="166"/>
    </row>
    <row r="43" spans="1:20" x14ac:dyDescent="0.2">
      <c r="A43" s="164" t="s">
        <v>15</v>
      </c>
      <c r="B43" s="165"/>
      <c r="C43" s="165"/>
      <c r="D43" s="165"/>
      <c r="E43" s="165"/>
      <c r="F43" s="165"/>
      <c r="G43" s="165"/>
      <c r="H43" s="165"/>
      <c r="I43" s="165"/>
      <c r="J43" s="165"/>
      <c r="K43" s="165"/>
      <c r="L43" s="166"/>
    </row>
    <row r="44" spans="1:20" ht="15" customHeight="1" x14ac:dyDescent="0.2">
      <c r="A44" s="164" t="s">
        <v>16</v>
      </c>
      <c r="B44" s="165"/>
      <c r="C44" s="165"/>
      <c r="D44" s="165"/>
      <c r="E44" s="165"/>
      <c r="F44" s="165"/>
      <c r="G44" s="165"/>
      <c r="H44" s="165"/>
      <c r="I44" s="165"/>
      <c r="J44" s="165"/>
      <c r="K44" s="165"/>
      <c r="L44" s="166"/>
    </row>
    <row r="45" spans="1:20" x14ac:dyDescent="0.2">
      <c r="A45" s="164" t="s">
        <v>17</v>
      </c>
      <c r="B45" s="165"/>
      <c r="C45" s="165"/>
      <c r="D45" s="165"/>
      <c r="E45" s="165"/>
      <c r="F45" s="165"/>
      <c r="G45" s="165"/>
      <c r="H45" s="165"/>
      <c r="I45" s="165"/>
      <c r="J45" s="165"/>
      <c r="K45" s="165"/>
      <c r="L45" s="166"/>
    </row>
    <row r="46" spans="1:20" x14ac:dyDescent="0.2">
      <c r="A46" s="161" t="s">
        <v>39</v>
      </c>
      <c r="B46" s="162"/>
      <c r="C46" s="162"/>
      <c r="D46" s="162"/>
      <c r="E46" s="162"/>
      <c r="F46" s="162"/>
      <c r="G46" s="162"/>
      <c r="H46" s="162"/>
      <c r="I46" s="162"/>
      <c r="J46" s="162"/>
      <c r="K46" s="162"/>
      <c r="L46" s="163"/>
    </row>
    <row r="47" spans="1:20" x14ac:dyDescent="0.2">
      <c r="A47" s="161" t="s">
        <v>19</v>
      </c>
      <c r="B47" s="162"/>
      <c r="C47" s="162"/>
      <c r="D47" s="162"/>
      <c r="E47" s="162"/>
      <c r="F47" s="162"/>
      <c r="G47" s="162"/>
      <c r="H47" s="162"/>
      <c r="I47" s="162"/>
      <c r="J47" s="162"/>
      <c r="K47" s="162"/>
      <c r="L47" s="163"/>
    </row>
    <row r="48" spans="1:20" x14ac:dyDescent="0.2">
      <c r="A48" s="161" t="s">
        <v>18</v>
      </c>
      <c r="B48" s="162"/>
      <c r="C48" s="162"/>
      <c r="D48" s="162"/>
      <c r="E48" s="162"/>
      <c r="F48" s="162"/>
      <c r="G48" s="162"/>
      <c r="H48" s="162"/>
      <c r="I48" s="162"/>
      <c r="J48" s="162"/>
      <c r="K48" s="162"/>
      <c r="L48" s="163"/>
    </row>
    <row r="49" spans="1:12" ht="24.75" customHeight="1" x14ac:dyDescent="0.2">
      <c r="A49" s="138" t="s">
        <v>51</v>
      </c>
      <c r="B49" s="139"/>
      <c r="C49" s="139"/>
      <c r="D49" s="139"/>
      <c r="E49" s="139"/>
      <c r="F49" s="139"/>
      <c r="G49" s="139"/>
      <c r="H49" s="139"/>
      <c r="I49" s="139"/>
      <c r="J49" s="139"/>
      <c r="K49" s="139"/>
      <c r="L49" s="140"/>
    </row>
  </sheetData>
  <mergeCells count="51">
    <mergeCell ref="A48:L48"/>
    <mergeCell ref="A49:L49"/>
    <mergeCell ref="A42:L42"/>
    <mergeCell ref="A43:L43"/>
    <mergeCell ref="A44:L44"/>
    <mergeCell ref="A45:L45"/>
    <mergeCell ref="A46:L46"/>
    <mergeCell ref="A47:L47"/>
    <mergeCell ref="A28:A30"/>
    <mergeCell ref="B28:B30"/>
    <mergeCell ref="C28:C30"/>
    <mergeCell ref="A41:L41"/>
    <mergeCell ref="A33:G33"/>
    <mergeCell ref="L33:L38"/>
    <mergeCell ref="A34:G34"/>
    <mergeCell ref="A35:G35"/>
    <mergeCell ref="A36:G36"/>
    <mergeCell ref="A37:G37"/>
    <mergeCell ref="A38:G38"/>
    <mergeCell ref="A23:A25"/>
    <mergeCell ref="B23:B25"/>
    <mergeCell ref="C23:C25"/>
    <mergeCell ref="A26:A27"/>
    <mergeCell ref="B26:B27"/>
    <mergeCell ref="C26:C27"/>
    <mergeCell ref="A18:A21"/>
    <mergeCell ref="B18:B21"/>
    <mergeCell ref="C18:C21"/>
    <mergeCell ref="B17:G17"/>
    <mergeCell ref="G8:G11"/>
    <mergeCell ref="A14:A15"/>
    <mergeCell ref="B14:B15"/>
    <mergeCell ref="C14:C15"/>
    <mergeCell ref="F8:F11"/>
    <mergeCell ref="H12:K12"/>
    <mergeCell ref="A13:L13"/>
    <mergeCell ref="L8:L11"/>
    <mergeCell ref="H9:H11"/>
    <mergeCell ref="K10:K11"/>
    <mergeCell ref="E8:E11"/>
    <mergeCell ref="I9:K9"/>
    <mergeCell ref="I10:J10"/>
    <mergeCell ref="H8:K8"/>
    <mergeCell ref="J2:K2"/>
    <mergeCell ref="F4:H4"/>
    <mergeCell ref="J4:L4"/>
    <mergeCell ref="A6:L6"/>
    <mergeCell ref="A8:A11"/>
    <mergeCell ref="B8:B11"/>
    <mergeCell ref="C8:C11"/>
    <mergeCell ref="D8:D11"/>
  </mergeCells>
  <pageMargins left="0.23622047244094491" right="0.23622047244094491" top="0.39370078740157483" bottom="0.39370078740157483" header="0.31496062992125984" footer="0.31496062992125984"/>
  <pageSetup paperSize="9" scale="79" orientation="landscape" r:id="rId1"/>
  <headerFooter alignWithMargins="0"/>
  <colBreaks count="1" manualBreakCount="1">
    <brk id="12"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Lietuva</vt:lpstr>
      <vt:lpstr>Trimitas</vt:lpstr>
      <vt:lpstr>Valstybinis simfoninis</vt:lpstr>
      <vt:lpstr>VAVB</vt:lpstr>
      <vt:lpstr>Kauno filharmonija</vt:lpstr>
      <vt:lpstr>VILNIUS</vt:lpstr>
      <vt:lpstr>'Kauno filharmonija'!Print_Area</vt:lpstr>
      <vt:lpstr>Lietuva!Print_Area</vt:lpstr>
      <vt:lpstr>Trimitas!Print_Area</vt:lpstr>
      <vt:lpstr>'Valstybinis simfoninis'!Print_Area</vt:lpstr>
      <vt:lpstr>VAVB!Print_Area</vt:lpstr>
      <vt:lpstr>VILNIUS!Print_Area</vt:lpstr>
    </vt:vector>
  </TitlesOfParts>
  <Company>km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rasius</dc:creator>
  <cp:lastModifiedBy>Emilija</cp:lastModifiedBy>
  <cp:lastPrinted>2018-01-17T09:34:24Z</cp:lastPrinted>
  <dcterms:created xsi:type="dcterms:W3CDTF">2011-01-28T08:13:25Z</dcterms:created>
  <dcterms:modified xsi:type="dcterms:W3CDTF">2019-04-23T12:03:45Z</dcterms:modified>
</cp:coreProperties>
</file>